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1ab07a46b091d3/Desktop/Real on Rise Academy^J LLC/"/>
    </mc:Choice>
  </mc:AlternateContent>
  <xr:revisionPtr revIDLastSave="180" documentId="8_{E82D2DF4-3356-4344-B901-4012491B7BF9}" xr6:coauthVersionLast="47" xr6:coauthVersionMax="47" xr10:uidLastSave="{270C0ED8-D274-4153-9EEC-BDA0941A669E}"/>
  <bookViews>
    <workbookView xWindow="-108" yWindow="-108" windowWidth="23256" windowHeight="13896" xr2:uid="{1DB9B60D-9B23-4FCB-B8B0-5C8E2059B8B7}"/>
  </bookViews>
  <sheets>
    <sheet name="Transaction Pipeline" sheetId="1" r:id="rId1"/>
    <sheet name="Cold Call Leads" sheetId="12" r:id="rId2"/>
    <sheet name="Buyer Leads" sheetId="4" r:id="rId3"/>
    <sheet name="Seller Leads" sheetId="5" r:id="rId4"/>
    <sheet name="Mortgage Loan Leads" sheetId="3" r:id="rId5"/>
    <sheet name="Nationwide Realtors" sheetId="8" r:id="rId6"/>
    <sheet name="Florida Realtors" sheetId="7" r:id="rId7"/>
    <sheet name="Reverse Mortgage HECM" sheetId="14" r:id="rId8"/>
    <sheet name="DO NOT CALL LIST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K129" i="1"/>
  <c r="H129" i="1"/>
  <c r="B129" i="1"/>
  <c r="B25" i="1"/>
  <c r="H25" i="1"/>
  <c r="J25" i="1"/>
  <c r="K25" i="1"/>
  <c r="H95" i="1"/>
  <c r="B103" i="1"/>
  <c r="H103" i="1"/>
  <c r="J103" i="1"/>
</calcChain>
</file>

<file path=xl/sharedStrings.xml><?xml version="1.0" encoding="utf-8"?>
<sst xmlns="http://schemas.openxmlformats.org/spreadsheetml/2006/main" count="305" uniqueCount="104">
  <si>
    <r>
      <t xml:space="preserve">HOT PROSPECTS - </t>
    </r>
    <r>
      <rPr>
        <i/>
        <sz val="14"/>
        <color rgb="FF92D050"/>
        <rFont val="Impact"/>
        <family val="2"/>
      </rPr>
      <t xml:space="preserve">FOLLOW UP WITH THESE LEADS AND PRE-QUALIFY , SHOW PROPERTIES  or GET UNDER CONTRACT </t>
    </r>
  </si>
  <si>
    <t>Transaction Name</t>
  </si>
  <si>
    <t>Transaction Amount</t>
  </si>
  <si>
    <t>Transaction Type</t>
  </si>
  <si>
    <t>SUBJECT PROPERTY ADDRESS</t>
  </si>
  <si>
    <t>[ Real on Rise LLC - International Realty - Capital Bankers] &amp; [Associate/Banker Name]</t>
  </si>
  <si>
    <t>Date Added</t>
  </si>
  <si>
    <t>PENDING SUBMISSION DOCUMENTS</t>
  </si>
  <si>
    <t>REALon RISE Total Margin</t>
  </si>
  <si>
    <t>ASSOCIATE, BANKER, MLO Name</t>
  </si>
  <si>
    <t>ASSOCIATE, BANKER, MLO COMMISSION</t>
  </si>
  <si>
    <t>Real on Rise Yield</t>
  </si>
  <si>
    <t>Total</t>
  </si>
  <si>
    <r>
      <t xml:space="preserve">INTAKE  -  </t>
    </r>
    <r>
      <rPr>
        <i/>
        <sz val="14"/>
        <color rgb="FF92D050"/>
        <rFont val="Impact"/>
        <family val="2"/>
      </rPr>
      <t>ORDER APPRAISAL ,  PULL CREDIT,  ORDER TITLE,  ORDER INSPECTION, FEASIBILITY, 3rd Party Services, - SUBMIT REGISTRATION &amp; SUBMISSION DOCUMENTS TO REAL ON RISE</t>
    </r>
    <r>
      <rPr>
        <sz val="14"/>
        <color rgb="FFFFFFFF"/>
        <rFont val="Impact"/>
        <family val="2"/>
      </rPr>
      <t xml:space="preserve"> </t>
    </r>
    <r>
      <rPr>
        <i/>
        <sz val="14"/>
        <color rgb="FF92D050"/>
        <rFont val="Impact"/>
        <family val="2"/>
      </rPr>
      <t>PUSHPAPER@REALONRISE.COM</t>
    </r>
  </si>
  <si>
    <t>ASSOCIATE BANKER, MLO COMMISSION</t>
  </si>
  <si>
    <r>
      <t xml:space="preserve">UNDERWRITING </t>
    </r>
    <r>
      <rPr>
        <i/>
        <sz val="20"/>
        <color rgb="FF92D050"/>
        <rFont val="Impact"/>
        <family val="2"/>
      </rPr>
      <t xml:space="preserve"> - </t>
    </r>
    <r>
      <rPr>
        <i/>
        <sz val="14"/>
        <color rgb="FF92D050"/>
        <rFont val="Impact"/>
        <family val="2"/>
      </rPr>
      <t>PUSHPAPER@REALONRISE.COM WILL SUBMIT LOAN APPLICATION TO UNDERWRITER  AS WE WAIT FOR CONDITIONS</t>
    </r>
  </si>
  <si>
    <r>
      <t xml:space="preserve">PROCESSING </t>
    </r>
    <r>
      <rPr>
        <sz val="20"/>
        <color rgb="FF92D050"/>
        <rFont val="Impact"/>
        <family val="2"/>
      </rPr>
      <t xml:space="preserve">- </t>
    </r>
    <r>
      <rPr>
        <i/>
        <sz val="14"/>
        <color rgb="FF92D050"/>
        <rFont val="Impact"/>
        <family val="2"/>
      </rPr>
      <t>PUSHPAPER@REALONRISE.COM, BANKER, ASSOCIATE,MLO WILL CLEAR CONDITIONS AND GET THEM BACK TO THE UNDERWRITER</t>
    </r>
  </si>
  <si>
    <r>
      <t xml:space="preserve">FINAL REVIEW - </t>
    </r>
    <r>
      <rPr>
        <i/>
        <sz val="14"/>
        <color rgb="FF92D050"/>
        <rFont val="Impact"/>
        <family val="2"/>
      </rPr>
      <t xml:space="preserve">UNDERWRITER MAKES SURE CONDITIONS ARE CLEAR AND ISSUES CTC - CLEAR TO CLOSE </t>
    </r>
  </si>
  <si>
    <r>
      <t xml:space="preserve">CLEAR TO CLOSE </t>
    </r>
    <r>
      <rPr>
        <sz val="20"/>
        <color rgb="FF92D050"/>
        <rFont val="Impact"/>
        <family val="2"/>
      </rPr>
      <t>-</t>
    </r>
    <r>
      <rPr>
        <i/>
        <sz val="14"/>
        <color rgb="FF92D050"/>
        <rFont val="Impact"/>
        <family val="2"/>
      </rPr>
      <t xml:space="preserve"> PUSHPAPER@REALONRISE.COM WILL START SCHEDULING CLOSING DATE &amp; LOCATION - TRY YOUR BEST TO GET A CLOSING PICTURE AND SEND IT TO PUSHPAPER@REALONRISE.COM</t>
    </r>
  </si>
  <si>
    <t>JUNE 2023 - CLOSED TRANSACTION</t>
  </si>
  <si>
    <t xml:space="preserve">ON HOLD  </t>
  </si>
  <si>
    <r>
      <t xml:space="preserve">REAL ON RISE CLOSING </t>
    </r>
    <r>
      <rPr>
        <sz val="20"/>
        <color rgb="FF92D050"/>
        <rFont val="Impact"/>
      </rPr>
      <t>-</t>
    </r>
    <r>
      <rPr>
        <i/>
        <sz val="14"/>
        <color rgb="FF92D050"/>
        <rFont val="Impact"/>
      </rPr>
      <t xml:space="preserve"> Closed &amp; Funded Transactions</t>
    </r>
  </si>
  <si>
    <t>2023 CLOSED TRANSACTION'S &amp; YIELD</t>
  </si>
  <si>
    <t>Maraf LLC</t>
  </si>
  <si>
    <t>PURCHASE DSCR</t>
  </si>
  <si>
    <t>3792 NE Ocean Blvd. #415N Jensen Beach, FL 34957</t>
  </si>
  <si>
    <t>Real on Rise LLC - Alex Fernandez Jr</t>
  </si>
  <si>
    <t>CLOSED</t>
  </si>
  <si>
    <t>Frank Montilla</t>
  </si>
  <si>
    <t>Vilma T Enterprise LLC</t>
  </si>
  <si>
    <t>CASH OUT DSCR</t>
  </si>
  <si>
    <t>1455 Parish Ave Halmilton, OH</t>
  </si>
  <si>
    <t>Real on Rise LLC - Frank Montilla</t>
  </si>
  <si>
    <t xml:space="preserve">Juan Robinson </t>
  </si>
  <si>
    <t>RATE &amp; TERM DSCR</t>
  </si>
  <si>
    <t xml:space="preserve">112 Murdock Street </t>
  </si>
  <si>
    <t>Real on Rise - Johnsy Calderon</t>
  </si>
  <si>
    <t xml:space="preserve">Johnsy Calderon </t>
  </si>
  <si>
    <t>Richard Steele</t>
  </si>
  <si>
    <t>4910 Sandberg Ct Stone Mountain, GA</t>
  </si>
  <si>
    <t>Alex Fernandez Jr</t>
  </si>
  <si>
    <t>Lux Enterprise of Kennesaw Inc.</t>
  </si>
  <si>
    <t>184 Jordan Drive BlueRidge, GA 30513</t>
  </si>
  <si>
    <t>Real on Rise LLC - Ivan Balbuena</t>
  </si>
  <si>
    <t>6/31/2023</t>
  </si>
  <si>
    <t>Ivan Balbuena</t>
  </si>
  <si>
    <t>Caribe Enterprises LLC</t>
  </si>
  <si>
    <t xml:space="preserve">3652 Southpointe DR #1 Orlando, FL </t>
  </si>
  <si>
    <t xml:space="preserve">Howard Sale </t>
  </si>
  <si>
    <t>BANKORE REFERAL</t>
  </si>
  <si>
    <t>San Diego, CA</t>
  </si>
  <si>
    <t>Real on Rise LLC &amp; Bankore Financial</t>
  </si>
  <si>
    <t>REAL ON RISE REALTY REFERAL</t>
  </si>
  <si>
    <t>Black Pearl Universal Holdings LLC</t>
  </si>
  <si>
    <t xml:space="preserve">1401 S Glencoe Street Denver, CO </t>
  </si>
  <si>
    <t xml:space="preserve">Vilma T Enterprises LLC </t>
  </si>
  <si>
    <t>4176 Hickory Trail Place Hamilton, OH</t>
  </si>
  <si>
    <t xml:space="preserve">Permanent Legacy </t>
  </si>
  <si>
    <t>712 W 19th Ave Kennewick, WA 99336</t>
  </si>
  <si>
    <t>Mattew Gray &amp; Barton Palmer</t>
  </si>
  <si>
    <t>4213 Lousiana Ave St. Louis, MO 63111-1044</t>
  </si>
  <si>
    <t>Chad Waites</t>
  </si>
  <si>
    <t xml:space="preserve">3654 Dorst Lane Sarasota, FL </t>
  </si>
  <si>
    <t>2024 CLOSED TRANSACTION'S &amp; YIELD</t>
  </si>
  <si>
    <t xml:space="preserve">Lashonda Pitter </t>
  </si>
  <si>
    <t>Rental Listing</t>
  </si>
  <si>
    <t>12719 SW 226 Street Miami, FL 33170</t>
  </si>
  <si>
    <t xml:space="preserve">Real on Rise Realty </t>
  </si>
  <si>
    <t>Abel Acosta</t>
  </si>
  <si>
    <t>Panda Servies LLC</t>
  </si>
  <si>
    <t xml:space="preserve">3252 Pierce Street Hollywood, FL </t>
  </si>
  <si>
    <t xml:space="preserve">Real on Rise LLC </t>
  </si>
  <si>
    <t>EAST2WEST PROPERTIES LLC</t>
  </si>
  <si>
    <t>950 Brickell Bay DR #5011 Miami, FL 33131</t>
  </si>
  <si>
    <t xml:space="preserve">Abel Acosta </t>
  </si>
  <si>
    <t>Real on Rise Capital NMLS 2493728</t>
  </si>
  <si>
    <t>8129 Abbot Ave #5 Miami, FL 33141</t>
  </si>
  <si>
    <t>MOHD ALI</t>
  </si>
  <si>
    <t>2125 Thomas Road Beaumont, TX 77706</t>
  </si>
  <si>
    <t>Jehangir Raja</t>
  </si>
  <si>
    <t>$4,680 Personal Consultant</t>
  </si>
  <si>
    <t>825 Brickell Bay DR #1448 Miami, FL 33131</t>
  </si>
  <si>
    <t>Reuben Pino</t>
  </si>
  <si>
    <t>HomeOne 30 Year Fixed</t>
  </si>
  <si>
    <t>6210 sw 130th Ave 1009 Miami, FL 33183</t>
  </si>
  <si>
    <t>2025 CLOSED TRANSACTION'S &amp; YIELD</t>
  </si>
  <si>
    <t>JR Dallas Wealth Management LLC</t>
  </si>
  <si>
    <t>12114 Heatherford Place Glen Allen, VA 23059</t>
  </si>
  <si>
    <t>Real on Rise Capital NMLS</t>
  </si>
  <si>
    <t>$4000 Personal Consultant</t>
  </si>
  <si>
    <t>Borrower First Name</t>
  </si>
  <si>
    <t>Borrower Last Name</t>
  </si>
  <si>
    <t>Borrower Phone</t>
  </si>
  <si>
    <t>Borrower E-mail</t>
  </si>
  <si>
    <t xml:space="preserve">Transaction Type </t>
  </si>
  <si>
    <t>STATE</t>
  </si>
  <si>
    <t xml:space="preserve">Number of REO </t>
  </si>
  <si>
    <t xml:space="preserve"> Fix &amp; Flip Last 36 months</t>
  </si>
  <si>
    <t>NOTES</t>
  </si>
  <si>
    <t>First Name</t>
  </si>
  <si>
    <t>Phone</t>
  </si>
  <si>
    <t xml:space="preserve">DO NOT CALL LIST </t>
  </si>
  <si>
    <t xml:space="preserve"> Last Name</t>
  </si>
  <si>
    <t xml:space="preserve">Transaction Associate &amp;/or Banker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</si>
</sst>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902222"/>
      <name val="Impact"/>
      <family val="2"/>
    </font>
    <font>
      <sz val="16"/>
      <color rgb="FFFFFFFF"/>
      <name val="Impact"/>
      <family val="2"/>
    </font>
    <font>
      <sz val="28"/>
      <color theme="0"/>
      <name val="Impact"/>
      <family val="2"/>
    </font>
    <font>
      <sz val="28"/>
      <color theme="0"/>
      <name val="Calibri"/>
      <family val="2"/>
      <scheme val="minor"/>
    </font>
    <font>
      <sz val="48"/>
      <color rgb="FF000000"/>
      <name val="Impact"/>
      <family val="2"/>
    </font>
    <font>
      <sz val="11"/>
      <color theme="0"/>
      <name val="Impact"/>
      <family val="2"/>
    </font>
    <font>
      <sz val="11"/>
      <color theme="1"/>
      <name val="Impact"/>
      <family val="2"/>
    </font>
    <font>
      <sz val="11"/>
      <color rgb="FF000000"/>
      <name val="Impact"/>
      <family val="2"/>
    </font>
    <font>
      <sz val="20"/>
      <color rgb="FFFFFFFF"/>
      <name val="Impact"/>
      <family val="2"/>
    </font>
    <font>
      <sz val="14"/>
      <color rgb="FFFFFFFF"/>
      <name val="Impact"/>
      <family val="2"/>
    </font>
    <font>
      <sz val="11"/>
      <color rgb="FFFFFFFF"/>
      <name val="Impact"/>
      <family val="2"/>
    </font>
    <font>
      <sz val="11"/>
      <color rgb="FF902222"/>
      <name val="Impact"/>
      <family val="2"/>
    </font>
    <font>
      <i/>
      <sz val="14"/>
      <color rgb="FF92D050"/>
      <name val="Impact"/>
      <family val="2"/>
    </font>
    <font>
      <i/>
      <sz val="20"/>
      <color rgb="FFFFFFFF"/>
      <name val="Impact"/>
      <family val="2"/>
    </font>
    <font>
      <sz val="16"/>
      <color rgb="FFFFFFFF"/>
      <name val="Calibri"/>
      <family val="2"/>
      <scheme val="minor"/>
    </font>
    <font>
      <i/>
      <sz val="48"/>
      <color rgb="FFFFFFFF"/>
      <name val="Impact"/>
      <family val="2"/>
    </font>
    <font>
      <b/>
      <sz val="18"/>
      <color rgb="FF000000"/>
      <name val="Calibri"/>
      <family val="2"/>
      <scheme val="minor"/>
    </font>
    <font>
      <b/>
      <sz val="18"/>
      <color rgb="FF50005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20"/>
      <color rgb="FF92D050"/>
      <name val="Impact"/>
      <family val="2"/>
    </font>
    <font>
      <sz val="20"/>
      <color rgb="FF92D050"/>
      <name val="Impact"/>
      <family val="2"/>
    </font>
    <font>
      <sz val="18"/>
      <color rgb="FFFFFFFF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theme="0"/>
      <name val="Haettenschweiler"/>
      <family val="2"/>
    </font>
    <font>
      <sz val="11"/>
      <color rgb="FF000000"/>
      <name val="Calibri"/>
      <family val="2"/>
    </font>
    <font>
      <i/>
      <sz val="12"/>
      <color rgb="FFFFFFFF"/>
      <name val="Impact"/>
      <family val="2"/>
    </font>
    <font>
      <sz val="20"/>
      <color rgb="FF92D050"/>
      <name val="Impact"/>
    </font>
    <font>
      <i/>
      <sz val="14"/>
      <color rgb="FF92D050"/>
      <name val="Impact"/>
    </font>
    <font>
      <sz val="20"/>
      <color rgb="FFFFFFFF"/>
      <name val="Impact"/>
    </font>
    <font>
      <sz val="11"/>
      <color rgb="FF000000"/>
      <name val="Impact"/>
    </font>
    <font>
      <sz val="16"/>
      <color rgb="FFFFFFFF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</font>
    <font>
      <b/>
      <sz val="18"/>
      <color rgb="FF000000"/>
      <name val="Calibri"/>
      <charset val="1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36"/>
      <color theme="0"/>
      <name val="Arial Black"/>
    </font>
    <font>
      <b/>
      <i/>
      <sz val="18"/>
      <color theme="0"/>
      <name val="Calibri"/>
      <family val="2"/>
    </font>
    <font>
      <b/>
      <i/>
      <sz val="36"/>
      <color theme="0"/>
      <name val="Arial Black"/>
    </font>
    <font>
      <i/>
      <sz val="11"/>
      <color theme="0"/>
      <name val="Impact"/>
      <family val="2"/>
    </font>
    <font>
      <i/>
      <sz val="11"/>
      <color theme="1"/>
      <name val="Calibri"/>
      <family val="2"/>
      <scheme val="minor"/>
    </font>
    <font>
      <sz val="48"/>
      <color theme="1"/>
      <name val="Impact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900FF"/>
        <bgColor rgb="FF000000"/>
      </patternFill>
    </fill>
    <fill>
      <patternFill patternType="solid">
        <fgColor rgb="FF990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4" borderId="0" xfId="0" applyFont="1" applyFill="1"/>
    <xf numFmtId="0" fontId="4" fillId="3" borderId="0" xfId="0" applyFont="1" applyFill="1" applyAlignment="1">
      <alignment horizontal="center"/>
    </xf>
    <xf numFmtId="0" fontId="0" fillId="5" borderId="0" xfId="0" applyFill="1"/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4" borderId="0" xfId="0" applyFont="1" applyFill="1"/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6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16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8" fontId="18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8" fontId="24" fillId="7" borderId="0" xfId="0" applyNumberFormat="1" applyFont="1" applyFill="1" applyAlignment="1">
      <alignment horizontal="center"/>
    </xf>
    <xf numFmtId="6" fontId="24" fillId="7" borderId="0" xfId="0" applyNumberFormat="1" applyFont="1" applyFill="1" applyAlignment="1">
      <alignment horizontal="center"/>
    </xf>
    <xf numFmtId="6" fontId="25" fillId="7" borderId="0" xfId="0" applyNumberFormat="1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20" fillId="8" borderId="0" xfId="0" applyFont="1" applyFill="1" applyAlignment="1">
      <alignment horizontal="center"/>
    </xf>
    <xf numFmtId="6" fontId="29" fillId="7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8" fontId="24" fillId="6" borderId="0" xfId="0" applyNumberFormat="1" applyFont="1" applyFill="1" applyAlignment="1">
      <alignment horizontal="center"/>
    </xf>
    <xf numFmtId="6" fontId="24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3" fillId="5" borderId="0" xfId="0" applyFont="1" applyFill="1" applyAlignment="1">
      <alignment horizontal="center"/>
    </xf>
    <xf numFmtId="0" fontId="33" fillId="5" borderId="0" xfId="0" applyFont="1" applyFill="1"/>
    <xf numFmtId="0" fontId="4" fillId="6" borderId="0" xfId="0" applyFont="1" applyFill="1" applyAlignment="1">
      <alignment horizontal="left" vertical="center" indent="51"/>
    </xf>
    <xf numFmtId="0" fontId="4" fillId="6" borderId="0" xfId="0" applyFont="1" applyFill="1" applyAlignment="1">
      <alignment horizontal="left"/>
    </xf>
    <xf numFmtId="0" fontId="5" fillId="5" borderId="0" xfId="0" applyFont="1" applyFill="1"/>
    <xf numFmtId="0" fontId="34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/>
    </xf>
    <xf numFmtId="0" fontId="41" fillId="0" borderId="0" xfId="0" applyFont="1" applyAlignment="1">
      <alignment horizontal="center" wrapText="1"/>
    </xf>
    <xf numFmtId="6" fontId="41" fillId="0" borderId="0" xfId="0" applyNumberFormat="1" applyFont="1" applyAlignment="1">
      <alignment horizontal="center" wrapText="1"/>
    </xf>
    <xf numFmtId="0" fontId="42" fillId="0" borderId="0" xfId="0" applyFont="1" applyAlignment="1">
      <alignment horizontal="center"/>
    </xf>
    <xf numFmtId="14" fontId="41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/>
    </xf>
    <xf numFmtId="8" fontId="41" fillId="0" borderId="0" xfId="0" applyNumberFormat="1" applyFont="1" applyAlignment="1">
      <alignment horizontal="center" wrapText="1"/>
    </xf>
    <xf numFmtId="0" fontId="41" fillId="9" borderId="0" xfId="0" applyFont="1" applyFill="1" applyAlignment="1">
      <alignment horizontal="center" wrapText="1"/>
    </xf>
    <xf numFmtId="6" fontId="41" fillId="9" borderId="0" xfId="0" applyNumberFormat="1" applyFont="1" applyFill="1" applyAlignment="1">
      <alignment horizontal="center" wrapText="1"/>
    </xf>
    <xf numFmtId="0" fontId="41" fillId="9" borderId="0" xfId="0" applyFont="1" applyFill="1" applyAlignment="1">
      <alignment horizontal="center"/>
    </xf>
    <xf numFmtId="16" fontId="41" fillId="9" borderId="0" xfId="0" applyNumberFormat="1" applyFont="1" applyFill="1" applyAlignment="1">
      <alignment horizontal="center" wrapText="1"/>
    </xf>
    <xf numFmtId="8" fontId="41" fillId="9" borderId="0" xfId="0" applyNumberFormat="1" applyFont="1" applyFill="1" applyAlignment="1">
      <alignment horizontal="center" wrapText="1"/>
    </xf>
    <xf numFmtId="16" fontId="41" fillId="0" borderId="0" xfId="0" applyNumberFormat="1" applyFont="1" applyAlignment="1">
      <alignment horizontal="center" wrapText="1"/>
    </xf>
    <xf numFmtId="6" fontId="43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9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8" fontId="46" fillId="7" borderId="0" xfId="0" applyNumberFormat="1" applyFont="1" applyFill="1" applyAlignment="1">
      <alignment horizontal="center" wrapText="1"/>
    </xf>
    <xf numFmtId="6" fontId="46" fillId="7" borderId="0" xfId="0" applyNumberFormat="1" applyFont="1" applyFill="1" applyAlignment="1">
      <alignment horizontal="center" wrapText="1"/>
    </xf>
    <xf numFmtId="0" fontId="43" fillId="0" borderId="0" xfId="0" applyFont="1" applyAlignment="1">
      <alignment horizontal="center" wrapText="1"/>
    </xf>
    <xf numFmtId="6" fontId="47" fillId="10" borderId="0" xfId="0" applyNumberFormat="1" applyFont="1" applyFill="1" applyAlignment="1">
      <alignment horizontal="center" wrapText="1"/>
    </xf>
    <xf numFmtId="8" fontId="47" fillId="10" borderId="0" xfId="0" applyNumberFormat="1" applyFont="1" applyFill="1" applyAlignment="1">
      <alignment horizontal="center" wrapText="1"/>
    </xf>
    <xf numFmtId="0" fontId="49" fillId="4" borderId="0" xfId="0" applyFont="1" applyFill="1" applyAlignment="1">
      <alignment horizontal="center" wrapText="1"/>
    </xf>
    <xf numFmtId="0" fontId="50" fillId="4" borderId="0" xfId="0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1" fillId="4" borderId="0" xfId="0" applyFont="1" applyFill="1"/>
    <xf numFmtId="0" fontId="47" fillId="5" borderId="0" xfId="0" applyFont="1" applyFill="1" applyAlignment="1">
      <alignment horizontal="center" wrapText="1"/>
    </xf>
    <xf numFmtId="0" fontId="48" fillId="5" borderId="0" xfId="0" applyFont="1" applyFill="1" applyAlignment="1">
      <alignment horizontal="center"/>
    </xf>
    <xf numFmtId="0" fontId="47" fillId="5" borderId="0" xfId="0" applyFont="1" applyFill="1" applyAlignment="1">
      <alignment horizontal="center"/>
    </xf>
    <xf numFmtId="0" fontId="7" fillId="5" borderId="0" xfId="0" applyFont="1" applyFill="1"/>
    <xf numFmtId="0" fontId="35" fillId="2" borderId="0" xfId="0" applyFont="1" applyFill="1"/>
    <xf numFmtId="0" fontId="52" fillId="0" borderId="0" xfId="0" applyFont="1"/>
    <xf numFmtId="0" fontId="9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3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/>
    <xf numFmtId="0" fontId="10" fillId="2" borderId="0" xfId="0" applyFont="1" applyFill="1" applyAlignment="1">
      <alignment horizontal="left"/>
    </xf>
    <xf numFmtId="0" fontId="38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" fillId="11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0" fillId="12" borderId="0" xfId="0" applyFill="1"/>
    <xf numFmtId="0" fontId="35" fillId="3" borderId="0" xfId="0" applyFont="1" applyFill="1" applyAlignment="1">
      <alignment horizontal="center"/>
    </xf>
    <xf numFmtId="0" fontId="35" fillId="3" borderId="0" xfId="0" applyFont="1" applyFill="1"/>
    <xf numFmtId="0" fontId="5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FF"/>
      <color rgb="FFB00000"/>
      <color rgb="FF902220"/>
      <color rgb="FF90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nrise.com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www.realonrise.com/academy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hud.gov/" TargetMode="External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2641599</xdr:colOff>
      <xdr:row>1</xdr:row>
      <xdr:rowOff>3606800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461E21-2D21-3F23-63A5-7470D6558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79199" cy="640080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927100</xdr:colOff>
      <xdr:row>0</xdr:row>
      <xdr:rowOff>1333500</xdr:rowOff>
    </xdr:from>
    <xdr:to>
      <xdr:col>4</xdr:col>
      <xdr:colOff>483630</xdr:colOff>
      <xdr:row>1</xdr:row>
      <xdr:rowOff>1803400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7D1BE5-FA1D-78D1-3493-59C12692DD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9664700" y="1333500"/>
          <a:ext cx="4763530" cy="3263900"/>
        </a:xfrm>
        <a:prstGeom prst="rect">
          <a:avLst/>
        </a:prstGeom>
      </xdr:spPr>
    </xdr:pic>
    <xdr:clientData/>
  </xdr:twoCellAnchor>
  <xdr:twoCellAnchor editAs="oneCell">
    <xdr:from>
      <xdr:col>4</xdr:col>
      <xdr:colOff>4779962</xdr:colOff>
      <xdr:row>0</xdr:row>
      <xdr:rowOff>228600</xdr:rowOff>
    </xdr:from>
    <xdr:to>
      <xdr:col>6</xdr:col>
      <xdr:colOff>228600</xdr:colOff>
      <xdr:row>0</xdr:row>
      <xdr:rowOff>1866900</xdr:rowOff>
    </xdr:to>
    <xdr:pic>
      <xdr:nvPicPr>
        <xdr:cNvPr id="13" name="Pictur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416B6E-F97E-316F-D21E-8ED5ED36F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8724562" y="228600"/>
          <a:ext cx="4846638" cy="163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2531532</xdr:colOff>
      <xdr:row>1</xdr:row>
      <xdr:rowOff>1729740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7FE4B-1047-4B7D-9BEC-D658DDB4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5092" cy="45872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952676</xdr:colOff>
      <xdr:row>0</xdr:row>
      <xdr:rowOff>920619</xdr:rowOff>
    </xdr:from>
    <xdr:to>
      <xdr:col>3</xdr:col>
      <xdr:colOff>1891863</xdr:colOff>
      <xdr:row>1</xdr:row>
      <xdr:rowOff>511834</xdr:rowOff>
    </xdr:to>
    <xdr:pic>
      <xdr:nvPicPr>
        <xdr:cNvPr id="10" name="Pictur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560805-A59F-4A59-988A-BE9ECB114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6575710" y="920619"/>
          <a:ext cx="3575532" cy="2446525"/>
        </a:xfrm>
        <a:prstGeom prst="rect">
          <a:avLst/>
        </a:prstGeom>
      </xdr:spPr>
    </xdr:pic>
    <xdr:clientData/>
  </xdr:twoCellAnchor>
  <xdr:twoCellAnchor editAs="oneCell">
    <xdr:from>
      <xdr:col>5</xdr:col>
      <xdr:colOff>160282</xdr:colOff>
      <xdr:row>0</xdr:row>
      <xdr:rowOff>172544</xdr:rowOff>
    </xdr:from>
    <xdr:to>
      <xdr:col>6</xdr:col>
      <xdr:colOff>2094099</xdr:colOff>
      <xdr:row>0</xdr:row>
      <xdr:rowOff>1104974</xdr:rowOff>
    </xdr:to>
    <xdr:pic>
      <xdr:nvPicPr>
        <xdr:cNvPr id="11" name="Pictur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11D15C-0B34-4A95-BA05-D41FC71EE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3333248" y="172544"/>
          <a:ext cx="2757127" cy="9324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2531006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71B54-46E3-4AAF-B8CE-BBFE0E81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4566" cy="4585050"/>
        </a:xfrm>
        <a:prstGeom prst="rect">
          <a:avLst/>
        </a:prstGeom>
      </xdr:spPr>
    </xdr:pic>
    <xdr:clientData/>
  </xdr:twoCellAnchor>
  <xdr:twoCellAnchor editAs="oneCell">
    <xdr:from>
      <xdr:col>2</xdr:col>
      <xdr:colOff>1727835</xdr:colOff>
      <xdr:row>0</xdr:row>
      <xdr:rowOff>965835</xdr:rowOff>
    </xdr:from>
    <xdr:to>
      <xdr:col>4</xdr:col>
      <xdr:colOff>380847</xdr:colOff>
      <xdr:row>1</xdr:row>
      <xdr:rowOff>554860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CA4120-913B-46E1-B79E-7EA9472B4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7347585" y="965835"/>
          <a:ext cx="3577437" cy="2446525"/>
        </a:xfrm>
        <a:prstGeom prst="rect">
          <a:avLst/>
        </a:prstGeom>
      </xdr:spPr>
    </xdr:pic>
    <xdr:clientData/>
  </xdr:twoCellAnchor>
  <xdr:twoCellAnchor editAs="oneCell">
    <xdr:from>
      <xdr:col>6</xdr:col>
      <xdr:colOff>1514475</xdr:colOff>
      <xdr:row>0</xdr:row>
      <xdr:rowOff>245745</xdr:rowOff>
    </xdr:from>
    <xdr:to>
      <xdr:col>8</xdr:col>
      <xdr:colOff>284437</xdr:colOff>
      <xdr:row>0</xdr:row>
      <xdr:rowOff>1178175</xdr:rowOff>
    </xdr:to>
    <xdr:pic>
      <xdr:nvPicPr>
        <xdr:cNvPr id="9" name="Pictur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2929-F0DB-4C86-AEC1-061C07638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4735175" y="245745"/>
          <a:ext cx="2751412" cy="932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2531006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5873AF-7394-4866-B3C0-DAA65DED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4566" cy="4585050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0</xdr:row>
      <xdr:rowOff>922020</xdr:rowOff>
    </xdr:from>
    <xdr:to>
      <xdr:col>3</xdr:col>
      <xdr:colOff>1068552</xdr:colOff>
      <xdr:row>1</xdr:row>
      <xdr:rowOff>511045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BD86AB-2905-40B3-9336-024E1DFB3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5753100" y="922020"/>
          <a:ext cx="3575532" cy="2446525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0</xdr:row>
      <xdr:rowOff>259080</xdr:rowOff>
    </xdr:from>
    <xdr:to>
      <xdr:col>5</xdr:col>
      <xdr:colOff>623527</xdr:colOff>
      <xdr:row>0</xdr:row>
      <xdr:rowOff>1191510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021CC7-6C33-4AE4-82CE-DCB1FC264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1041380" y="259080"/>
          <a:ext cx="2757127" cy="932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2531006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C3ACE-9291-47A0-B53C-991C466B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4566" cy="458505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0</xdr:row>
      <xdr:rowOff>960120</xdr:rowOff>
    </xdr:from>
    <xdr:to>
      <xdr:col>3</xdr:col>
      <xdr:colOff>992352</xdr:colOff>
      <xdr:row>1</xdr:row>
      <xdr:rowOff>549145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0F0463-014B-4E11-AA0D-170B938FD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5676900" y="960120"/>
          <a:ext cx="3575532" cy="2446525"/>
        </a:xfrm>
        <a:prstGeom prst="rect">
          <a:avLst/>
        </a:prstGeom>
      </xdr:spPr>
    </xdr:pic>
    <xdr:clientData/>
  </xdr:twoCellAnchor>
  <xdr:twoCellAnchor editAs="oneCell">
    <xdr:from>
      <xdr:col>4</xdr:col>
      <xdr:colOff>754380</xdr:colOff>
      <xdr:row>0</xdr:row>
      <xdr:rowOff>137160</xdr:rowOff>
    </xdr:from>
    <xdr:to>
      <xdr:col>5</xdr:col>
      <xdr:colOff>882607</xdr:colOff>
      <xdr:row>0</xdr:row>
      <xdr:rowOff>1069590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C07D64-D1FE-41D1-B675-E3C7A0740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1300460" y="137160"/>
          <a:ext cx="2757127" cy="9324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2283356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EEFE8-09CB-4377-BD62-5B5EEE16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0756" cy="4585050"/>
        </a:xfrm>
        <a:prstGeom prst="rect">
          <a:avLst/>
        </a:prstGeom>
      </xdr:spPr>
    </xdr:pic>
    <xdr:clientData/>
  </xdr:twoCellAnchor>
  <xdr:twoCellAnchor editAs="oneCell">
    <xdr:from>
      <xdr:col>3</xdr:col>
      <xdr:colOff>826558</xdr:colOff>
      <xdr:row>0</xdr:row>
      <xdr:rowOff>855768</xdr:rowOff>
    </xdr:from>
    <xdr:to>
      <xdr:col>5</xdr:col>
      <xdr:colOff>255540</xdr:colOff>
      <xdr:row>1</xdr:row>
      <xdr:rowOff>444793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A3EEF9-8DA8-43C5-B7BF-F20C7F23F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6685491" y="855768"/>
          <a:ext cx="3586116" cy="2450758"/>
        </a:xfrm>
        <a:prstGeom prst="rect">
          <a:avLst/>
        </a:prstGeom>
      </xdr:spPr>
    </xdr:pic>
    <xdr:clientData/>
  </xdr:twoCellAnchor>
  <xdr:twoCellAnchor editAs="oneCell">
    <xdr:from>
      <xdr:col>6</xdr:col>
      <xdr:colOff>1417108</xdr:colOff>
      <xdr:row>0</xdr:row>
      <xdr:rowOff>258234</xdr:rowOff>
    </xdr:from>
    <xdr:to>
      <xdr:col>6</xdr:col>
      <xdr:colOff>4709249</xdr:colOff>
      <xdr:row>0</xdr:row>
      <xdr:rowOff>1371600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F85C07-5105-4CFA-8C2D-2F09C4EFA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2144375" y="258234"/>
          <a:ext cx="3292141" cy="11133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431696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589D9-657B-4CBE-920F-6B961C5E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0756" cy="4585050"/>
        </a:xfrm>
        <a:prstGeom prst="rect">
          <a:avLst/>
        </a:prstGeom>
      </xdr:spPr>
    </xdr:pic>
    <xdr:clientData/>
  </xdr:twoCellAnchor>
  <xdr:twoCellAnchor editAs="oneCell">
    <xdr:from>
      <xdr:col>2</xdr:col>
      <xdr:colOff>2545080</xdr:colOff>
      <xdr:row>0</xdr:row>
      <xdr:rowOff>876300</xdr:rowOff>
    </xdr:from>
    <xdr:to>
      <xdr:col>5</xdr:col>
      <xdr:colOff>933297</xdr:colOff>
      <xdr:row>1</xdr:row>
      <xdr:rowOff>465325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293051-261D-48AD-AD49-FD3AF1FFC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5768340" y="876300"/>
          <a:ext cx="3577437" cy="2446525"/>
        </a:xfrm>
        <a:prstGeom prst="rect">
          <a:avLst/>
        </a:prstGeom>
      </xdr:spPr>
    </xdr:pic>
    <xdr:clientData/>
  </xdr:twoCellAnchor>
  <xdr:twoCellAnchor editAs="oneCell">
    <xdr:from>
      <xdr:col>5</xdr:col>
      <xdr:colOff>2514600</xdr:colOff>
      <xdr:row>0</xdr:row>
      <xdr:rowOff>213360</xdr:rowOff>
    </xdr:from>
    <xdr:to>
      <xdr:col>5</xdr:col>
      <xdr:colOff>5271727</xdr:colOff>
      <xdr:row>0</xdr:row>
      <xdr:rowOff>1145790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9B2B8A-B8D2-42B9-B5B0-F6007A965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0927080" y="213360"/>
          <a:ext cx="2757127" cy="9324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538376</xdr:colOff>
      <xdr:row>1</xdr:row>
      <xdr:rowOff>1727550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C18DD-9935-4466-97A9-AA274EB3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0756" cy="4585050"/>
        </a:xfrm>
        <a:prstGeom prst="rect">
          <a:avLst/>
        </a:prstGeom>
      </xdr:spPr>
    </xdr:pic>
    <xdr:clientData/>
  </xdr:twoCellAnchor>
  <xdr:twoCellAnchor editAs="oneCell">
    <xdr:from>
      <xdr:col>4</xdr:col>
      <xdr:colOff>188595</xdr:colOff>
      <xdr:row>0</xdr:row>
      <xdr:rowOff>849630</xdr:rowOff>
    </xdr:from>
    <xdr:to>
      <xdr:col>6</xdr:col>
      <xdr:colOff>298932</xdr:colOff>
      <xdr:row>1</xdr:row>
      <xdr:rowOff>438655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E9FBC6-92AB-420E-A3D5-B6B67DF89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1282" r="22735" b="21196"/>
        <a:stretch>
          <a:fillRect/>
        </a:stretch>
      </xdr:blipFill>
      <xdr:spPr>
        <a:xfrm>
          <a:off x="7799070" y="849630"/>
          <a:ext cx="3586962" cy="2446525"/>
        </a:xfrm>
        <a:prstGeom prst="rect">
          <a:avLst/>
        </a:prstGeom>
      </xdr:spPr>
    </xdr:pic>
    <xdr:clientData/>
  </xdr:twoCellAnchor>
  <xdr:twoCellAnchor editAs="oneCell">
    <xdr:from>
      <xdr:col>8</xdr:col>
      <xdr:colOff>777240</xdr:colOff>
      <xdr:row>0</xdr:row>
      <xdr:rowOff>230505</xdr:rowOff>
    </xdr:from>
    <xdr:to>
      <xdr:col>9</xdr:col>
      <xdr:colOff>1227412</xdr:colOff>
      <xdr:row>0</xdr:row>
      <xdr:rowOff>1162935</xdr:rowOff>
    </xdr:to>
    <xdr:pic>
      <xdr:nvPicPr>
        <xdr:cNvPr id="8" name="Pictur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E08898-58D3-4F8C-8F23-F3E3BEDF4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1" t="82001" r="5389" b="1999"/>
        <a:stretch>
          <a:fillRect/>
        </a:stretch>
      </xdr:blipFill>
      <xdr:spPr>
        <a:xfrm>
          <a:off x="14302740" y="230505"/>
          <a:ext cx="2755222" cy="9324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60CB-2265-40D6-ABFE-4B750B5AA157}">
  <dimension ref="A1:V168"/>
  <sheetViews>
    <sheetView tabSelected="1" zoomScale="60" zoomScaleNormal="60" workbookViewId="0">
      <selection activeCell="J8" sqref="J8"/>
    </sheetView>
  </sheetViews>
  <sheetFormatPr defaultColWidth="8.88671875" defaultRowHeight="13.8" x14ac:dyDescent="0.25"/>
  <cols>
    <col min="1" max="1" width="64.33203125" style="11" customWidth="1"/>
    <col min="2" max="2" width="32.44140625" style="11" customWidth="1"/>
    <col min="3" max="3" width="30.6640625" style="11" customWidth="1"/>
    <col min="4" max="4" width="75.88671875" style="11" customWidth="1"/>
    <col min="5" max="5" width="112.5546875" style="11" customWidth="1"/>
    <col min="6" max="6" width="24.44140625" style="11" customWidth="1"/>
    <col min="7" max="7" width="51.109375" style="11" customWidth="1"/>
    <col min="8" max="8" width="27.33203125" style="11" customWidth="1"/>
    <col min="9" max="9" width="31.6640625" style="11" customWidth="1"/>
    <col min="10" max="10" width="38.33203125" style="11" customWidth="1"/>
    <col min="11" max="11" width="21.88671875" style="11" customWidth="1"/>
    <col min="12" max="16384" width="8.88671875" style="11"/>
  </cols>
  <sheetData>
    <row r="1" spans="1:22" s="13" customFormat="1" ht="220.2" customHeight="1" x14ac:dyDescent="0.9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7"/>
      <c r="S1" s="17"/>
      <c r="T1" s="17"/>
      <c r="U1" s="17"/>
      <c r="V1" s="17"/>
    </row>
    <row r="2" spans="1:22" s="13" customFormat="1" ht="292.8" customHeight="1" x14ac:dyDescent="0.9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8"/>
      <c r="S2" s="18"/>
      <c r="T2" s="18"/>
      <c r="U2" s="18"/>
      <c r="V2" s="18"/>
    </row>
    <row r="3" spans="1:22" s="96" customFormat="1" ht="3.6" customHeight="1" x14ac:dyDescent="0.9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5"/>
      <c r="T3" s="95"/>
      <c r="U3" s="95"/>
      <c r="V3" s="95"/>
    </row>
    <row r="4" spans="1:22" s="13" customFormat="1" ht="25.8" x14ac:dyDescent="0.4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5"/>
      <c r="S4" s="5"/>
      <c r="T4" s="90"/>
      <c r="U4" s="91"/>
      <c r="V4" s="5"/>
    </row>
    <row r="5" spans="1:22" s="13" customFormat="1" ht="21.6" x14ac:dyDescent="0.4">
      <c r="A5" s="92" t="s">
        <v>1</v>
      </c>
      <c r="B5" s="92" t="s">
        <v>2</v>
      </c>
      <c r="C5" s="92" t="s">
        <v>3</v>
      </c>
      <c r="D5" s="92" t="s">
        <v>4</v>
      </c>
      <c r="E5" s="92" t="s">
        <v>103</v>
      </c>
      <c r="F5" s="92" t="s">
        <v>6</v>
      </c>
      <c r="G5" s="92" t="s">
        <v>7</v>
      </c>
      <c r="H5" s="92" t="s">
        <v>8</v>
      </c>
      <c r="I5" s="92" t="s">
        <v>9</v>
      </c>
      <c r="J5" s="92" t="s">
        <v>10</v>
      </c>
      <c r="K5" s="92" t="s">
        <v>11</v>
      </c>
      <c r="L5" s="92"/>
      <c r="M5" s="92"/>
      <c r="N5" s="92"/>
      <c r="O5" s="92"/>
      <c r="P5" s="92"/>
      <c r="Q5" s="92"/>
      <c r="R5" s="92"/>
      <c r="S5" s="92"/>
      <c r="T5" s="92"/>
      <c r="U5" s="93"/>
      <c r="V5" s="93"/>
    </row>
    <row r="6" spans="1:22" ht="23.4" x14ac:dyDescent="0.45">
      <c r="A6" s="20"/>
      <c r="B6" s="21"/>
      <c r="C6" s="20"/>
      <c r="D6" s="22"/>
      <c r="E6" s="20"/>
      <c r="F6" s="23"/>
      <c r="G6" s="20"/>
      <c r="H6" s="21"/>
      <c r="I6" s="20"/>
      <c r="J6" s="21"/>
      <c r="K6" s="21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23.4" x14ac:dyDescent="0.45">
      <c r="A7" s="20"/>
      <c r="B7" s="21"/>
      <c r="C7" s="20"/>
      <c r="D7" s="20"/>
      <c r="E7" s="20"/>
      <c r="F7" s="23"/>
      <c r="G7" s="20"/>
      <c r="H7" s="21"/>
      <c r="I7" s="20"/>
      <c r="J7" s="21"/>
      <c r="K7" s="21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23.4" x14ac:dyDescent="0.45">
      <c r="A8" s="20"/>
      <c r="B8" s="21"/>
      <c r="C8" s="20"/>
      <c r="D8" s="20"/>
      <c r="E8" s="20"/>
      <c r="F8" s="23"/>
      <c r="G8" s="20"/>
      <c r="H8" s="21"/>
      <c r="I8" s="20"/>
      <c r="J8" s="21"/>
      <c r="K8" s="25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ht="23.4" x14ac:dyDescent="0.4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23.4" x14ac:dyDescent="0.45">
      <c r="A10" s="20"/>
      <c r="B10" s="20"/>
      <c r="C10" s="20"/>
      <c r="D10" s="20"/>
      <c r="E10" s="20"/>
      <c r="F10" s="20"/>
      <c r="G10" s="27"/>
      <c r="H10" s="20"/>
      <c r="I10" s="20"/>
      <c r="J10" s="20"/>
      <c r="K10" s="20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23.4" x14ac:dyDescent="0.4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23.4" x14ac:dyDescent="0.45">
      <c r="A12" s="20"/>
      <c r="B12" s="20"/>
      <c r="C12" s="20"/>
      <c r="D12" s="20"/>
      <c r="E12" s="20"/>
      <c r="F12" s="20"/>
      <c r="G12" s="20"/>
      <c r="H12" s="29"/>
      <c r="I12" s="20"/>
      <c r="J12" s="20"/>
      <c r="K12" s="20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23.4" x14ac:dyDescent="0.4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2" ht="23.4" x14ac:dyDescent="0.4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ht="23.4" x14ac:dyDescent="0.4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ht="23.4" x14ac:dyDescent="0.4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ht="23.4" x14ac:dyDescent="0.4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23.4" x14ac:dyDescent="0.4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1:22" ht="23.4" x14ac:dyDescent="0.4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 ht="23.4" x14ac:dyDescent="0.4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14.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3.4" x14ac:dyDescent="0.4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3.4" x14ac:dyDescent="0.45">
      <c r="A25" s="24" t="s">
        <v>12</v>
      </c>
      <c r="B25" s="31">
        <f>SUM(B6:B24)</f>
        <v>0</v>
      </c>
      <c r="C25" s="24"/>
      <c r="D25" s="24"/>
      <c r="E25" s="24"/>
      <c r="F25" s="24"/>
      <c r="G25" s="24"/>
      <c r="H25" s="32">
        <f>SUM(H6:H24)</f>
        <v>0</v>
      </c>
      <c r="I25" s="24"/>
      <c r="J25" s="33">
        <f>SUM(J6:J24)</f>
        <v>0</v>
      </c>
      <c r="K25" s="33">
        <f>SUM(K6:K24)</f>
        <v>0</v>
      </c>
      <c r="L25" s="24"/>
      <c r="M25" s="24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25.8" x14ac:dyDescent="0.45">
      <c r="A26" s="97" t="s">
        <v>13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14"/>
      <c r="S26" s="14"/>
      <c r="T26" s="14"/>
      <c r="U26" s="19"/>
      <c r="V26" s="14"/>
    </row>
    <row r="27" spans="1:22" ht="21.6" x14ac:dyDescent="0.4">
      <c r="A27" s="15" t="s">
        <v>1</v>
      </c>
      <c r="B27" s="15" t="s">
        <v>2</v>
      </c>
      <c r="C27" s="15" t="s">
        <v>3</v>
      </c>
      <c r="D27" s="15" t="s">
        <v>4</v>
      </c>
      <c r="E27" s="15" t="s">
        <v>5</v>
      </c>
      <c r="F27" s="15" t="s">
        <v>6</v>
      </c>
      <c r="G27" s="15" t="s">
        <v>7</v>
      </c>
      <c r="H27" s="15" t="s">
        <v>8</v>
      </c>
      <c r="I27" s="15" t="s">
        <v>9</v>
      </c>
      <c r="J27" s="15" t="s">
        <v>14</v>
      </c>
      <c r="K27" s="15" t="s">
        <v>11</v>
      </c>
      <c r="L27" s="15"/>
      <c r="M27" s="15"/>
      <c r="N27" s="15"/>
      <c r="O27" s="15"/>
      <c r="P27" s="15"/>
      <c r="Q27" s="15"/>
      <c r="R27" s="15"/>
      <c r="S27" s="15"/>
      <c r="T27" s="15"/>
      <c r="U27" s="16"/>
      <c r="V27" s="16"/>
    </row>
    <row r="28" spans="1:22" ht="23.4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23.4" x14ac:dyDescent="0.4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ht="23.4" x14ac:dyDescent="0.45">
      <c r="A30" s="20"/>
      <c r="B30" s="20"/>
      <c r="C30" s="20"/>
      <c r="D30" s="20"/>
      <c r="E30" s="34"/>
      <c r="F30" s="20"/>
      <c r="G30" s="26"/>
      <c r="H30" s="20"/>
      <c r="I30" s="20"/>
      <c r="J30" s="20"/>
      <c r="K30" s="20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ht="23.4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s="13" customFormat="1" ht="23.4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23.4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23.4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23.4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23.4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23.4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23.4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23.4" x14ac:dyDescent="0.45">
      <c r="A39" s="20" t="s">
        <v>12</v>
      </c>
      <c r="B39" s="31">
        <v>0</v>
      </c>
      <c r="C39" s="20"/>
      <c r="D39" s="20"/>
      <c r="E39" s="20"/>
      <c r="F39" s="20"/>
      <c r="G39" s="20"/>
      <c r="H39" s="32">
        <v>0</v>
      </c>
      <c r="I39" s="20"/>
      <c r="J39" s="32">
        <v>0</v>
      </c>
      <c r="K39" s="32"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5.8" x14ac:dyDescent="0.45">
      <c r="A40" s="102" t="s">
        <v>15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36"/>
      <c r="S40" s="36"/>
      <c r="T40" s="36"/>
      <c r="U40" s="36"/>
      <c r="V40" s="36"/>
    </row>
    <row r="41" spans="1:22" ht="21.6" x14ac:dyDescent="0.4">
      <c r="A41" s="15" t="s">
        <v>1</v>
      </c>
      <c r="B41" s="15" t="s">
        <v>2</v>
      </c>
      <c r="C41" s="15" t="s">
        <v>3</v>
      </c>
      <c r="D41" s="15" t="s">
        <v>4</v>
      </c>
      <c r="E41" s="15" t="s">
        <v>5</v>
      </c>
      <c r="F41" s="15" t="s">
        <v>6</v>
      </c>
      <c r="G41" s="15" t="s">
        <v>7</v>
      </c>
      <c r="H41" s="15" t="s">
        <v>8</v>
      </c>
      <c r="I41" s="15" t="s">
        <v>9</v>
      </c>
      <c r="J41" s="15" t="s">
        <v>10</v>
      </c>
      <c r="K41" s="15" t="s">
        <v>11</v>
      </c>
      <c r="L41" s="15"/>
      <c r="M41" s="15"/>
      <c r="N41" s="15"/>
      <c r="O41" s="15"/>
      <c r="P41" s="15"/>
      <c r="Q41" s="15"/>
      <c r="R41" s="15"/>
      <c r="S41" s="15"/>
      <c r="T41" s="15"/>
      <c r="U41" s="16"/>
      <c r="V41" s="16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3.4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3.4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30"/>
      <c r="S45" s="30"/>
      <c r="T45" s="30"/>
      <c r="U45" s="30"/>
      <c r="V45" s="30"/>
    </row>
    <row r="46" spans="1:22" s="13" customFormat="1" ht="23.4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30"/>
      <c r="S46" s="30"/>
      <c r="T46" s="30"/>
      <c r="U46" s="30"/>
      <c r="V46" s="30"/>
    </row>
    <row r="47" spans="1:22" ht="23.4" x14ac:dyDescent="0.4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30"/>
      <c r="S47" s="30"/>
      <c r="T47" s="30"/>
      <c r="U47" s="30"/>
      <c r="V47" s="30"/>
    </row>
    <row r="48" spans="1:22" ht="23.4" x14ac:dyDescent="0.4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30"/>
      <c r="S48" s="30"/>
      <c r="T48" s="30"/>
      <c r="U48" s="30"/>
      <c r="V48" s="30"/>
    </row>
    <row r="49" spans="1:22" ht="23.4" x14ac:dyDescent="0.4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30"/>
      <c r="S49" s="30"/>
      <c r="T49" s="30"/>
      <c r="U49" s="30"/>
      <c r="V49" s="30"/>
    </row>
    <row r="50" spans="1:22" ht="23.4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30"/>
      <c r="S50" s="30"/>
      <c r="T50" s="30"/>
      <c r="U50" s="30"/>
      <c r="V50" s="30"/>
    </row>
    <row r="51" spans="1:22" ht="23.4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30"/>
      <c r="S51" s="30"/>
      <c r="T51" s="30"/>
      <c r="U51" s="30"/>
      <c r="V51" s="30"/>
    </row>
    <row r="52" spans="1:22" ht="23.4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30"/>
      <c r="S52" s="30"/>
      <c r="T52" s="30"/>
      <c r="U52" s="30"/>
      <c r="V52" s="30"/>
    </row>
    <row r="53" spans="1:22" ht="23.4" x14ac:dyDescent="0.45">
      <c r="A53" s="20" t="s">
        <v>12</v>
      </c>
      <c r="B53" s="31">
        <v>0</v>
      </c>
      <c r="C53" s="20"/>
      <c r="D53" s="20"/>
      <c r="E53" s="20"/>
      <c r="F53" s="20"/>
      <c r="G53" s="20"/>
      <c r="H53" s="32">
        <v>0</v>
      </c>
      <c r="I53" s="20"/>
      <c r="J53" s="32">
        <v>0</v>
      </c>
      <c r="K53" s="32">
        <v>0</v>
      </c>
      <c r="L53" s="20"/>
      <c r="M53" s="20"/>
      <c r="N53" s="20"/>
      <c r="O53" s="20"/>
      <c r="P53" s="20"/>
      <c r="Q53" s="20"/>
      <c r="R53" s="30"/>
      <c r="S53" s="30"/>
      <c r="T53" s="30"/>
      <c r="U53" s="30"/>
      <c r="V53" s="30"/>
    </row>
    <row r="54" spans="1:22" ht="25.8" x14ac:dyDescent="0.45">
      <c r="A54" s="97" t="s">
        <v>16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36"/>
      <c r="S54" s="36"/>
      <c r="T54" s="36"/>
      <c r="U54" s="36"/>
      <c r="V54" s="36"/>
    </row>
    <row r="55" spans="1:22" ht="21.6" x14ac:dyDescent="0.4">
      <c r="A55" s="15" t="s">
        <v>1</v>
      </c>
      <c r="B55" s="15" t="s">
        <v>2</v>
      </c>
      <c r="C55" s="15" t="s">
        <v>3</v>
      </c>
      <c r="D55" s="15" t="s">
        <v>4</v>
      </c>
      <c r="E55" s="15" t="s">
        <v>5</v>
      </c>
      <c r="F55" s="15" t="s">
        <v>6</v>
      </c>
      <c r="G55" s="15" t="s">
        <v>7</v>
      </c>
      <c r="H55" s="15" t="s">
        <v>8</v>
      </c>
      <c r="I55" s="15" t="s">
        <v>9</v>
      </c>
      <c r="J55" s="15" t="s">
        <v>10</v>
      </c>
      <c r="K55" s="15" t="s">
        <v>11</v>
      </c>
      <c r="L55" s="15"/>
      <c r="M55" s="15"/>
      <c r="N55" s="15"/>
      <c r="O55" s="15"/>
      <c r="P55" s="15"/>
      <c r="Q55" s="15"/>
      <c r="R55" s="15"/>
      <c r="S55" s="15"/>
      <c r="T55" s="15"/>
      <c r="U55" s="16"/>
      <c r="V55" s="16"/>
    </row>
    <row r="56" spans="1:22" ht="23.4" x14ac:dyDescent="0.4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spans="1:22" ht="23.4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ht="23.4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ht="23.4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s="13" customFormat="1" ht="23.4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 ht="23.4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ht="23.4" x14ac:dyDescent="0.45">
      <c r="A62" s="20"/>
      <c r="B62" s="20"/>
      <c r="C62" s="20"/>
      <c r="D62" s="20"/>
      <c r="E62" s="20"/>
      <c r="F62" s="20"/>
      <c r="G62" s="29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23.4" x14ac:dyDescent="0.45">
      <c r="A63" s="20"/>
      <c r="B63" s="20"/>
      <c r="C63" s="20"/>
      <c r="D63" s="20"/>
      <c r="E63" s="20"/>
      <c r="F63" s="20"/>
      <c r="G63" s="29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23.4" x14ac:dyDescent="0.45">
      <c r="A64" s="20"/>
      <c r="B64" s="20"/>
      <c r="C64" s="20"/>
      <c r="D64" s="20"/>
      <c r="E64" s="20"/>
      <c r="F64" s="20"/>
      <c r="G64" s="29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23.4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ht="23.4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23.4" x14ac:dyDescent="0.45">
      <c r="A67" s="20" t="s">
        <v>12</v>
      </c>
      <c r="B67" s="32">
        <v>0</v>
      </c>
      <c r="C67" s="20"/>
      <c r="D67" s="20"/>
      <c r="E67" s="20"/>
      <c r="F67" s="20"/>
      <c r="G67" s="20"/>
      <c r="H67" s="32">
        <v>0</v>
      </c>
      <c r="I67" s="20"/>
      <c r="J67" s="32">
        <v>0</v>
      </c>
      <c r="K67" s="39">
        <v>0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25.8" x14ac:dyDescent="0.45">
      <c r="A68" s="97" t="s">
        <v>17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14"/>
      <c r="S68" s="14"/>
      <c r="T68" s="14"/>
      <c r="U68" s="14"/>
      <c r="V68" s="14"/>
    </row>
    <row r="69" spans="1:22" ht="21.6" x14ac:dyDescent="0.4">
      <c r="A69" s="15" t="s">
        <v>1</v>
      </c>
      <c r="B69" s="15" t="s">
        <v>2</v>
      </c>
      <c r="C69" s="15" t="s">
        <v>3</v>
      </c>
      <c r="D69" s="15" t="s">
        <v>4</v>
      </c>
      <c r="E69" s="15" t="s">
        <v>5</v>
      </c>
      <c r="F69" s="15" t="s">
        <v>6</v>
      </c>
      <c r="G69" s="15" t="s">
        <v>7</v>
      </c>
      <c r="H69" s="15" t="s">
        <v>8</v>
      </c>
      <c r="I69" s="15" t="s">
        <v>9</v>
      </c>
      <c r="J69" s="15" t="s">
        <v>10</v>
      </c>
      <c r="K69" s="15" t="s">
        <v>11</v>
      </c>
      <c r="L69" s="15"/>
      <c r="M69" s="15"/>
      <c r="N69" s="15"/>
      <c r="O69" s="15"/>
      <c r="P69" s="15"/>
      <c r="Q69" s="15"/>
      <c r="R69" s="15"/>
      <c r="S69" s="15"/>
      <c r="T69" s="15"/>
      <c r="U69" s="16"/>
      <c r="V69" s="16"/>
    </row>
    <row r="70" spans="1:22" ht="23.4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23.4" x14ac:dyDescent="0.45">
      <c r="A71" s="20"/>
      <c r="B71" s="25"/>
      <c r="C71" s="20"/>
      <c r="D71" s="20"/>
      <c r="E71" s="20"/>
      <c r="F71" s="23"/>
      <c r="G71" s="20"/>
      <c r="H71" s="21"/>
      <c r="I71" s="20"/>
      <c r="J71" s="21"/>
      <c r="K71" s="21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1:22" ht="23.4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23.4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s="13" customFormat="1" ht="23.4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23.4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ht="23.4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ht="23.4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ht="23.4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ht="23.4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ht="23.4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ht="23.4" x14ac:dyDescent="0.45">
      <c r="A81" s="20"/>
      <c r="B81" s="32">
        <v>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ht="25.8" x14ac:dyDescent="0.45">
      <c r="A82" s="97" t="s">
        <v>18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14"/>
      <c r="S82" s="14"/>
      <c r="T82" s="14"/>
      <c r="U82" s="14"/>
      <c r="V82" s="14"/>
    </row>
    <row r="83" spans="1:22" ht="21.6" x14ac:dyDescent="0.4">
      <c r="A83" s="15" t="s">
        <v>1</v>
      </c>
      <c r="B83" s="15" t="s">
        <v>2</v>
      </c>
      <c r="C83" s="15" t="s">
        <v>3</v>
      </c>
      <c r="D83" s="15" t="s">
        <v>4</v>
      </c>
      <c r="E83" s="15" t="s">
        <v>5</v>
      </c>
      <c r="F83" s="15" t="s">
        <v>6</v>
      </c>
      <c r="G83" s="15" t="s">
        <v>7</v>
      </c>
      <c r="H83" s="15" t="s">
        <v>8</v>
      </c>
      <c r="I83" s="15" t="s">
        <v>9</v>
      </c>
      <c r="J83" s="15" t="s">
        <v>10</v>
      </c>
      <c r="K83" s="15" t="s">
        <v>11</v>
      </c>
      <c r="L83" s="15"/>
      <c r="M83" s="15"/>
      <c r="N83" s="15"/>
      <c r="O83" s="15"/>
      <c r="P83" s="15"/>
      <c r="Q83" s="15"/>
      <c r="R83" s="15"/>
      <c r="S83" s="15"/>
      <c r="T83" s="15"/>
      <c r="U83" s="16"/>
      <c r="V83" s="16"/>
    </row>
    <row r="84" spans="1:22" ht="23.4" x14ac:dyDescent="0.45">
      <c r="A84" s="20"/>
      <c r="B84" s="20"/>
      <c r="C84" s="20"/>
      <c r="D84" s="20"/>
      <c r="E84" s="34"/>
      <c r="F84" s="20"/>
      <c r="G84" s="26"/>
      <c r="H84" s="20"/>
      <c r="I84" s="20"/>
      <c r="J84" s="20"/>
      <c r="K84" s="20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spans="1:22" ht="23.4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ht="23.4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23.4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ht="23.4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ht="25.8" x14ac:dyDescent="0.5">
      <c r="A89" s="40"/>
      <c r="B89" s="40"/>
      <c r="C89" s="40"/>
      <c r="D89" s="40"/>
      <c r="E89" s="41" t="s">
        <v>19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</row>
    <row r="90" spans="1:22" ht="25.8" x14ac:dyDescent="0.5">
      <c r="A90" s="40"/>
      <c r="B90" s="40"/>
      <c r="C90" s="40"/>
      <c r="D90" s="40"/>
      <c r="E90" s="41" t="s">
        <v>19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2" ht="23.4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ht="23.4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ht="23.4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ht="23.4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ht="23.4" x14ac:dyDescent="0.45">
      <c r="A95" s="20" t="s">
        <v>12</v>
      </c>
      <c r="B95" s="32">
        <v>0</v>
      </c>
      <c r="C95" s="20"/>
      <c r="D95" s="20"/>
      <c r="E95" s="20"/>
      <c r="F95" s="20"/>
      <c r="G95" s="20"/>
      <c r="H95" s="32">
        <f>SUM(H84:H94)</f>
        <v>0</v>
      </c>
      <c r="I95" s="20"/>
      <c r="J95" s="32">
        <v>0</v>
      </c>
      <c r="K95" s="32">
        <v>0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25.8" x14ac:dyDescent="0.45">
      <c r="A96" s="97" t="s">
        <v>20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14"/>
      <c r="S96" s="14"/>
      <c r="T96" s="14"/>
      <c r="U96" s="14"/>
      <c r="V96" s="14"/>
    </row>
    <row r="97" spans="1:22" ht="21.6" x14ac:dyDescent="0.4">
      <c r="A97" s="15" t="s">
        <v>1</v>
      </c>
      <c r="B97" s="15" t="s">
        <v>2</v>
      </c>
      <c r="C97" s="15" t="s">
        <v>3</v>
      </c>
      <c r="D97" s="15" t="s">
        <v>4</v>
      </c>
      <c r="E97" s="15" t="s">
        <v>5</v>
      </c>
      <c r="F97" s="15" t="s">
        <v>6</v>
      </c>
      <c r="G97" s="15" t="s">
        <v>7</v>
      </c>
      <c r="H97" s="15" t="s">
        <v>8</v>
      </c>
      <c r="I97" s="15" t="s">
        <v>9</v>
      </c>
      <c r="J97" s="15" t="s">
        <v>10</v>
      </c>
      <c r="K97" s="15" t="s">
        <v>11</v>
      </c>
      <c r="L97" s="15"/>
      <c r="M97" s="15"/>
      <c r="N97" s="15"/>
      <c r="O97" s="15"/>
      <c r="P97" s="15"/>
      <c r="Q97" s="15"/>
      <c r="R97" s="15"/>
      <c r="S97" s="15"/>
      <c r="T97" s="15"/>
      <c r="U97" s="16"/>
      <c r="V97" s="16"/>
    </row>
    <row r="98" spans="1:22" ht="23.4" x14ac:dyDescent="0.45">
      <c r="A98" s="20"/>
      <c r="B98" s="21"/>
      <c r="C98" s="20"/>
      <c r="D98" s="20"/>
      <c r="E98" s="20"/>
      <c r="F98" s="23"/>
      <c r="G98" s="20"/>
      <c r="H98" s="21"/>
      <c r="I98" s="20"/>
      <c r="J98" s="21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ht="23.4" x14ac:dyDescent="0.45">
      <c r="A99" s="42"/>
      <c r="B99" s="42"/>
      <c r="C99" s="42"/>
      <c r="D99" s="42"/>
      <c r="E99" s="42"/>
      <c r="F99" s="42"/>
      <c r="G99" s="42"/>
      <c r="H99" s="20"/>
      <c r="I99" s="42"/>
      <c r="J99" s="20"/>
      <c r="K99" s="42"/>
      <c r="L99" s="42"/>
      <c r="M99" s="42"/>
      <c r="N99" s="42"/>
      <c r="O99" s="42"/>
      <c r="P99" s="42"/>
      <c r="Q99" s="42"/>
      <c r="R99" s="42"/>
      <c r="S99" s="30"/>
      <c r="T99" s="30"/>
      <c r="U99" s="30"/>
      <c r="V99" s="30"/>
    </row>
    <row r="100" spans="1:22" ht="23.4" x14ac:dyDescent="0.45">
      <c r="A100" s="42"/>
      <c r="B100" s="42"/>
      <c r="C100" s="42"/>
      <c r="D100" s="42"/>
      <c r="E100" s="42"/>
      <c r="F100" s="42"/>
      <c r="G100" s="42"/>
      <c r="H100" s="20"/>
      <c r="I100" s="42"/>
      <c r="J100" s="20"/>
      <c r="K100" s="42"/>
      <c r="L100" s="42"/>
      <c r="M100" s="42"/>
      <c r="N100" s="42"/>
      <c r="O100" s="42"/>
      <c r="P100" s="42"/>
      <c r="Q100" s="42"/>
      <c r="R100" s="42"/>
      <c r="S100" s="30"/>
      <c r="T100" s="30"/>
      <c r="U100" s="30"/>
      <c r="V100" s="30"/>
    </row>
    <row r="101" spans="1:22" ht="23.4" x14ac:dyDescent="0.45">
      <c r="A101" s="30"/>
      <c r="B101" s="30"/>
      <c r="C101" s="30"/>
      <c r="D101" s="30"/>
      <c r="E101" s="30"/>
      <c r="F101" s="30"/>
      <c r="G101" s="30"/>
      <c r="H101" s="20"/>
      <c r="I101" s="30"/>
      <c r="J101" s="2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</row>
    <row r="102" spans="1:22" ht="23.4" x14ac:dyDescent="0.45">
      <c r="A102" s="30"/>
      <c r="B102" s="30"/>
      <c r="C102" s="30"/>
      <c r="D102" s="30"/>
      <c r="E102" s="30"/>
      <c r="F102" s="30"/>
      <c r="G102" s="30"/>
      <c r="H102" s="20"/>
      <c r="I102" s="30"/>
      <c r="J102" s="2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2" ht="23.4" x14ac:dyDescent="0.45">
      <c r="A103" s="20" t="s">
        <v>12</v>
      </c>
      <c r="B103" s="43">
        <f>SUM(B98:B102)</f>
        <v>0</v>
      </c>
      <c r="C103" s="30"/>
      <c r="D103" s="30"/>
      <c r="E103" s="30"/>
      <c r="F103" s="30"/>
      <c r="G103" s="30"/>
      <c r="H103" s="44">
        <f>SUM(H98:H102)</f>
        <v>0</v>
      </c>
      <c r="I103" s="30"/>
      <c r="J103" s="44">
        <f>SUM(J98:J102)</f>
        <v>0</v>
      </c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</row>
    <row r="104" spans="1:22" ht="27" customHeight="1" x14ac:dyDescent="0.45">
      <c r="A104" s="98" t="s">
        <v>21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54"/>
      <c r="S104" s="54"/>
      <c r="T104" s="54"/>
      <c r="U104" s="54"/>
      <c r="V104" s="54"/>
    </row>
    <row r="105" spans="1:22" ht="43.2" x14ac:dyDescent="0.4">
      <c r="A105" s="55" t="s">
        <v>1</v>
      </c>
      <c r="B105" s="55" t="s">
        <v>2</v>
      </c>
      <c r="C105" s="55" t="s">
        <v>3</v>
      </c>
      <c r="D105" s="55" t="s">
        <v>4</v>
      </c>
      <c r="E105" s="15" t="s">
        <v>5</v>
      </c>
      <c r="F105" s="55" t="s">
        <v>6</v>
      </c>
      <c r="G105" s="15" t="s">
        <v>7</v>
      </c>
      <c r="H105" s="55" t="s">
        <v>8</v>
      </c>
      <c r="I105" s="55" t="s">
        <v>9</v>
      </c>
      <c r="J105" s="55" t="s">
        <v>10</v>
      </c>
      <c r="K105" s="55" t="s">
        <v>11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56"/>
      <c r="V105" s="56"/>
    </row>
    <row r="106" spans="1:22" s="87" customFormat="1" ht="55.2" x14ac:dyDescent="1.3">
      <c r="A106" s="84"/>
      <c r="B106" s="84"/>
      <c r="C106" s="84"/>
      <c r="D106" s="84"/>
      <c r="E106" s="85" t="s">
        <v>22</v>
      </c>
      <c r="F106" s="84"/>
      <c r="G106" s="86"/>
      <c r="H106" s="84"/>
      <c r="I106" s="84"/>
      <c r="J106" s="84"/>
      <c r="K106" s="84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</row>
    <row r="107" spans="1:22" ht="29.25" customHeight="1" x14ac:dyDescent="0.5">
      <c r="A107" s="57" t="s">
        <v>23</v>
      </c>
      <c r="B107" s="58">
        <v>279930</v>
      </c>
      <c r="C107" s="57" t="s">
        <v>24</v>
      </c>
      <c r="D107" s="57" t="s">
        <v>25</v>
      </c>
      <c r="E107" s="59" t="s">
        <v>26</v>
      </c>
      <c r="F107" s="60">
        <v>44978</v>
      </c>
      <c r="G107" s="61" t="s">
        <v>27</v>
      </c>
      <c r="H107" s="62">
        <v>6298.42</v>
      </c>
      <c r="I107" s="57" t="s">
        <v>28</v>
      </c>
      <c r="J107" s="62">
        <v>944.76</v>
      </c>
      <c r="K107" s="62">
        <v>5353.65</v>
      </c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</row>
    <row r="108" spans="1:22" ht="24" customHeight="1" x14ac:dyDescent="0.45">
      <c r="A108" s="63" t="s">
        <v>29</v>
      </c>
      <c r="B108" s="64">
        <v>112000</v>
      </c>
      <c r="C108" s="63" t="s">
        <v>30</v>
      </c>
      <c r="D108" s="63" t="s">
        <v>31</v>
      </c>
      <c r="E108" s="65" t="s">
        <v>32</v>
      </c>
      <c r="F108" s="66">
        <v>45780</v>
      </c>
      <c r="G108" s="65" t="s">
        <v>27</v>
      </c>
      <c r="H108" s="64">
        <v>2720</v>
      </c>
      <c r="I108" s="63" t="s">
        <v>28</v>
      </c>
      <c r="J108" s="64">
        <v>1754</v>
      </c>
      <c r="K108" s="67">
        <v>966</v>
      </c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  <row r="109" spans="1:22" ht="27.75" customHeight="1" x14ac:dyDescent="0.45">
      <c r="A109" s="57" t="s">
        <v>33</v>
      </c>
      <c r="B109" s="62">
        <v>108500</v>
      </c>
      <c r="C109" s="57" t="s">
        <v>34</v>
      </c>
      <c r="D109" s="57" t="s">
        <v>35</v>
      </c>
      <c r="E109" s="61" t="s">
        <v>36</v>
      </c>
      <c r="F109" s="68">
        <v>45808</v>
      </c>
      <c r="G109" s="61" t="s">
        <v>27</v>
      </c>
      <c r="H109" s="58">
        <v>2170</v>
      </c>
      <c r="I109" s="57" t="s">
        <v>37</v>
      </c>
      <c r="J109" s="58">
        <v>1085</v>
      </c>
      <c r="K109" s="58">
        <v>1085</v>
      </c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</row>
    <row r="110" spans="1:22" ht="27.75" customHeight="1" x14ac:dyDescent="0.45">
      <c r="A110" s="57" t="s">
        <v>38</v>
      </c>
      <c r="B110" s="62">
        <v>299300</v>
      </c>
      <c r="C110" s="57" t="s">
        <v>34</v>
      </c>
      <c r="D110" s="57" t="s">
        <v>39</v>
      </c>
      <c r="E110" s="61" t="s">
        <v>26</v>
      </c>
      <c r="F110" s="68">
        <v>45793</v>
      </c>
      <c r="G110" s="61" t="s">
        <v>27</v>
      </c>
      <c r="H110" s="58">
        <v>3300</v>
      </c>
      <c r="I110" s="57" t="s">
        <v>40</v>
      </c>
      <c r="J110" s="57"/>
      <c r="K110" s="69">
        <v>3300</v>
      </c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</row>
    <row r="111" spans="1:22" ht="19.5" customHeight="1" x14ac:dyDescent="0.45">
      <c r="A111" s="57" t="s">
        <v>41</v>
      </c>
      <c r="B111" s="58">
        <v>344850</v>
      </c>
      <c r="C111" s="57" t="s">
        <v>30</v>
      </c>
      <c r="D111" s="57" t="s">
        <v>42</v>
      </c>
      <c r="E111" s="61" t="s">
        <v>43</v>
      </c>
      <c r="F111" s="57" t="s">
        <v>44</v>
      </c>
      <c r="G111" s="61" t="s">
        <v>27</v>
      </c>
      <c r="H111" s="70">
        <v>9483.3799999999992</v>
      </c>
      <c r="I111" s="57" t="s">
        <v>45</v>
      </c>
      <c r="J111" s="62">
        <v>4741.68</v>
      </c>
      <c r="K111" s="62">
        <v>4741.68</v>
      </c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1:22" ht="23.25" customHeight="1" x14ac:dyDescent="0.45">
      <c r="A112" s="57" t="s">
        <v>46</v>
      </c>
      <c r="B112" s="58">
        <v>150000</v>
      </c>
      <c r="C112" s="57" t="s">
        <v>24</v>
      </c>
      <c r="D112" s="57" t="s">
        <v>47</v>
      </c>
      <c r="E112" s="61" t="s">
        <v>26</v>
      </c>
      <c r="F112" s="60">
        <v>45145</v>
      </c>
      <c r="G112" s="61" t="s">
        <v>27</v>
      </c>
      <c r="H112" s="58">
        <v>3000</v>
      </c>
      <c r="I112" s="57" t="s">
        <v>40</v>
      </c>
      <c r="J112" s="57"/>
      <c r="K112" s="58">
        <v>3000</v>
      </c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</row>
    <row r="113" spans="1:22" ht="19.5" customHeight="1" x14ac:dyDescent="0.45">
      <c r="A113" s="57" t="s">
        <v>48</v>
      </c>
      <c r="B113" s="58">
        <v>544000</v>
      </c>
      <c r="C113" s="57" t="s">
        <v>49</v>
      </c>
      <c r="D113" s="57" t="s">
        <v>50</v>
      </c>
      <c r="E113" s="61" t="s">
        <v>51</v>
      </c>
      <c r="F113" s="68">
        <v>45883</v>
      </c>
      <c r="G113" s="61" t="s">
        <v>27</v>
      </c>
      <c r="H113" s="62">
        <v>3400</v>
      </c>
      <c r="I113" s="57" t="s">
        <v>40</v>
      </c>
      <c r="J113" s="57" t="s">
        <v>52</v>
      </c>
      <c r="K113" s="58">
        <v>3400</v>
      </c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</row>
    <row r="114" spans="1:22" ht="23.25" customHeight="1" x14ac:dyDescent="0.45">
      <c r="A114" s="57" t="s">
        <v>53</v>
      </c>
      <c r="B114" s="58">
        <v>408100</v>
      </c>
      <c r="C114" s="57" t="s">
        <v>30</v>
      </c>
      <c r="D114" s="57" t="s">
        <v>54</v>
      </c>
      <c r="E114" s="61" t="s">
        <v>26</v>
      </c>
      <c r="F114" s="68">
        <v>45884</v>
      </c>
      <c r="G114" s="61" t="s">
        <v>27</v>
      </c>
      <c r="H114" s="62">
        <v>7141.75</v>
      </c>
      <c r="I114" s="57" t="s">
        <v>40</v>
      </c>
      <c r="J114" s="57"/>
      <c r="K114" s="58">
        <v>7142</v>
      </c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</row>
    <row r="115" spans="1:22" ht="23.25" customHeight="1" x14ac:dyDescent="0.45">
      <c r="A115" s="63" t="s">
        <v>55</v>
      </c>
      <c r="B115" s="64">
        <v>281250</v>
      </c>
      <c r="C115" s="63" t="s">
        <v>24</v>
      </c>
      <c r="D115" s="63" t="s">
        <v>56</v>
      </c>
      <c r="E115" s="65" t="s">
        <v>32</v>
      </c>
      <c r="F115" s="66">
        <v>45922</v>
      </c>
      <c r="G115" s="65" t="s">
        <v>27</v>
      </c>
      <c r="H115" s="67">
        <v>6328.12</v>
      </c>
      <c r="I115" s="63" t="s">
        <v>28</v>
      </c>
      <c r="J115" s="67">
        <v>5062.49</v>
      </c>
      <c r="K115" s="64">
        <v>1266</v>
      </c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</row>
    <row r="116" spans="1:22" ht="21" customHeight="1" x14ac:dyDescent="0.45">
      <c r="A116" s="57" t="s">
        <v>57</v>
      </c>
      <c r="B116" s="58">
        <v>376000</v>
      </c>
      <c r="C116" s="57" t="s">
        <v>24</v>
      </c>
      <c r="D116" s="57" t="s">
        <v>58</v>
      </c>
      <c r="E116" s="74" t="s">
        <v>32</v>
      </c>
      <c r="F116" s="68">
        <v>45872</v>
      </c>
      <c r="G116" s="74" t="s">
        <v>27</v>
      </c>
      <c r="H116" s="62">
        <v>3760</v>
      </c>
      <c r="I116" s="57" t="s">
        <v>28</v>
      </c>
      <c r="J116" s="62">
        <v>752</v>
      </c>
      <c r="K116" s="58">
        <v>3008</v>
      </c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</row>
    <row r="117" spans="1:22" ht="21" customHeight="1" x14ac:dyDescent="0.45">
      <c r="A117" s="57" t="s">
        <v>59</v>
      </c>
      <c r="B117" s="62">
        <v>187200</v>
      </c>
      <c r="C117" s="57" t="s">
        <v>24</v>
      </c>
      <c r="D117" s="57" t="s">
        <v>60</v>
      </c>
      <c r="E117" s="61" t="s">
        <v>26</v>
      </c>
      <c r="F117" s="68">
        <v>45870</v>
      </c>
      <c r="G117" s="61" t="s">
        <v>27</v>
      </c>
      <c r="H117" s="58">
        <v>3430</v>
      </c>
      <c r="I117" s="57" t="s">
        <v>40</v>
      </c>
      <c r="J117" s="57"/>
      <c r="K117" s="58">
        <v>3430</v>
      </c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</row>
    <row r="118" spans="1:22" ht="24.75" customHeight="1" x14ac:dyDescent="0.45">
      <c r="A118" s="57" t="s">
        <v>61</v>
      </c>
      <c r="B118" s="62">
        <v>207000</v>
      </c>
      <c r="C118" s="57" t="s">
        <v>30</v>
      </c>
      <c r="D118" s="57" t="s">
        <v>62</v>
      </c>
      <c r="E118" s="61" t="s">
        <v>26</v>
      </c>
      <c r="F118" s="68">
        <v>45999</v>
      </c>
      <c r="G118" s="61" t="s">
        <v>27</v>
      </c>
      <c r="H118" s="58">
        <v>4399</v>
      </c>
      <c r="I118" s="57" t="s">
        <v>40</v>
      </c>
      <c r="J118" s="57"/>
      <c r="K118" s="58">
        <v>4399</v>
      </c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</row>
    <row r="119" spans="1:22" ht="23.4" x14ac:dyDescent="0.45">
      <c r="A119" s="57"/>
      <c r="B119" s="75">
        <v>3298130</v>
      </c>
      <c r="C119" s="57"/>
      <c r="D119" s="57"/>
      <c r="E119" s="61"/>
      <c r="F119" s="57"/>
      <c r="G119" s="61"/>
      <c r="H119" s="76">
        <v>55430</v>
      </c>
      <c r="I119" s="57"/>
      <c r="J119" s="76">
        <v>14340</v>
      </c>
      <c r="K119" s="76">
        <v>41091</v>
      </c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</row>
    <row r="120" spans="1:22" s="87" customFormat="1" ht="48.75" customHeight="1" x14ac:dyDescent="1.3">
      <c r="A120" s="84"/>
      <c r="B120" s="84"/>
      <c r="C120" s="84"/>
      <c r="D120" s="84"/>
      <c r="E120" s="85" t="s">
        <v>63</v>
      </c>
      <c r="F120" s="84"/>
      <c r="G120" s="86"/>
      <c r="H120" s="84"/>
      <c r="I120" s="84"/>
      <c r="J120" s="84"/>
      <c r="K120" s="84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</row>
    <row r="121" spans="1:22" ht="24.75" customHeight="1" x14ac:dyDescent="0.45">
      <c r="A121" s="57" t="s">
        <v>64</v>
      </c>
      <c r="B121" s="58">
        <v>5000</v>
      </c>
      <c r="C121" s="57" t="s">
        <v>65</v>
      </c>
      <c r="D121" s="57" t="s">
        <v>66</v>
      </c>
      <c r="E121" s="61" t="s">
        <v>67</v>
      </c>
      <c r="F121" s="60">
        <v>45306</v>
      </c>
      <c r="G121" s="61" t="s">
        <v>27</v>
      </c>
      <c r="H121" s="58">
        <v>2500</v>
      </c>
      <c r="I121" s="57" t="s">
        <v>68</v>
      </c>
      <c r="J121" s="58">
        <v>1250</v>
      </c>
      <c r="K121" s="58">
        <v>1250</v>
      </c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</row>
    <row r="122" spans="1:22" ht="24.75" customHeight="1" x14ac:dyDescent="0.45">
      <c r="A122" s="57" t="s">
        <v>69</v>
      </c>
      <c r="B122" s="58">
        <v>434000</v>
      </c>
      <c r="C122" s="57" t="s">
        <v>30</v>
      </c>
      <c r="D122" s="57" t="s">
        <v>70</v>
      </c>
      <c r="E122" s="61" t="s">
        <v>71</v>
      </c>
      <c r="F122" s="68">
        <v>45679</v>
      </c>
      <c r="G122" s="61" t="s">
        <v>27</v>
      </c>
      <c r="H122" s="58">
        <v>7595</v>
      </c>
      <c r="I122" s="57" t="s">
        <v>68</v>
      </c>
      <c r="J122" s="58">
        <v>1519</v>
      </c>
      <c r="K122" s="58">
        <v>6076</v>
      </c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</row>
    <row r="123" spans="1:22" ht="22.5" customHeight="1" x14ac:dyDescent="0.45">
      <c r="A123" s="57" t="s">
        <v>72</v>
      </c>
      <c r="B123" s="62">
        <v>250000</v>
      </c>
      <c r="C123" s="57" t="s">
        <v>30</v>
      </c>
      <c r="D123" s="57" t="s">
        <v>73</v>
      </c>
      <c r="E123" s="61" t="s">
        <v>71</v>
      </c>
      <c r="F123" s="68">
        <v>45717</v>
      </c>
      <c r="G123" s="61" t="s">
        <v>27</v>
      </c>
      <c r="H123" s="58">
        <v>1250</v>
      </c>
      <c r="I123" s="57" t="s">
        <v>74</v>
      </c>
      <c r="J123" s="58">
        <v>250</v>
      </c>
      <c r="K123" s="58">
        <v>1000</v>
      </c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</row>
    <row r="124" spans="1:22" ht="21.75" customHeight="1" x14ac:dyDescent="0.45">
      <c r="A124" s="57" t="s">
        <v>72</v>
      </c>
      <c r="B124" s="58">
        <v>450000</v>
      </c>
      <c r="C124" s="57" t="s">
        <v>30</v>
      </c>
      <c r="D124" s="77" t="s">
        <v>73</v>
      </c>
      <c r="E124" s="74" t="s">
        <v>75</v>
      </c>
      <c r="F124" s="68">
        <v>45793</v>
      </c>
      <c r="G124" s="74" t="s">
        <v>27</v>
      </c>
      <c r="H124" s="62">
        <v>3375</v>
      </c>
      <c r="I124" s="57" t="s">
        <v>40</v>
      </c>
      <c r="J124" s="57"/>
      <c r="K124" s="62">
        <v>3375</v>
      </c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</row>
    <row r="125" spans="1:22" ht="22.5" customHeight="1" x14ac:dyDescent="0.45">
      <c r="A125" s="57" t="s">
        <v>72</v>
      </c>
      <c r="B125" s="58">
        <v>138750</v>
      </c>
      <c r="C125" s="57" t="s">
        <v>30</v>
      </c>
      <c r="D125" s="57" t="s">
        <v>76</v>
      </c>
      <c r="E125" s="74" t="s">
        <v>75</v>
      </c>
      <c r="F125" s="68">
        <v>45813</v>
      </c>
      <c r="G125" s="74" t="s">
        <v>27</v>
      </c>
      <c r="H125" s="62">
        <v>2081.25</v>
      </c>
      <c r="I125" s="57" t="s">
        <v>40</v>
      </c>
      <c r="J125" s="57"/>
      <c r="K125" s="62">
        <v>2081.25</v>
      </c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</row>
    <row r="126" spans="1:22" ht="22.5" customHeight="1" x14ac:dyDescent="0.45">
      <c r="A126" s="77" t="s">
        <v>77</v>
      </c>
      <c r="B126" s="58">
        <v>312000</v>
      </c>
      <c r="C126" s="57" t="s">
        <v>30</v>
      </c>
      <c r="D126" s="57" t="s">
        <v>78</v>
      </c>
      <c r="E126" s="74" t="s">
        <v>71</v>
      </c>
      <c r="F126" s="68">
        <v>45843</v>
      </c>
      <c r="G126" s="74" t="s">
        <v>27</v>
      </c>
      <c r="H126" s="62">
        <v>9360</v>
      </c>
      <c r="I126" s="57" t="s">
        <v>79</v>
      </c>
      <c r="J126" s="57" t="s">
        <v>80</v>
      </c>
      <c r="K126" s="58">
        <v>4680</v>
      </c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</row>
    <row r="127" spans="1:22" ht="22.5" customHeight="1" x14ac:dyDescent="0.45">
      <c r="A127" s="57" t="s">
        <v>72</v>
      </c>
      <c r="B127" s="58">
        <v>224625</v>
      </c>
      <c r="C127" s="57" t="s">
        <v>30</v>
      </c>
      <c r="D127" s="77" t="s">
        <v>81</v>
      </c>
      <c r="E127" s="74" t="s">
        <v>75</v>
      </c>
      <c r="F127" s="68">
        <v>45861</v>
      </c>
      <c r="G127" s="74" t="s">
        <v>27</v>
      </c>
      <c r="H127" s="62">
        <v>3369.38</v>
      </c>
      <c r="I127" s="57" t="s">
        <v>40</v>
      </c>
      <c r="J127" s="57"/>
      <c r="K127" s="62">
        <v>3369.38</v>
      </c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</row>
    <row r="128" spans="1:22" ht="27" customHeight="1" x14ac:dyDescent="0.45">
      <c r="A128" s="57" t="s">
        <v>82</v>
      </c>
      <c r="B128" s="58">
        <v>368599</v>
      </c>
      <c r="C128" s="57" t="s">
        <v>83</v>
      </c>
      <c r="D128" s="77" t="s">
        <v>84</v>
      </c>
      <c r="E128" s="74" t="s">
        <v>75</v>
      </c>
      <c r="F128" s="57"/>
      <c r="G128" s="74"/>
      <c r="H128" s="62">
        <v>1581.29</v>
      </c>
      <c r="I128" s="57" t="s">
        <v>68</v>
      </c>
      <c r="J128" s="62">
        <v>1296</v>
      </c>
      <c r="K128" s="58">
        <v>285</v>
      </c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</row>
    <row r="129" spans="1:22" ht="27" customHeight="1" x14ac:dyDescent="0.45">
      <c r="A129" s="57"/>
      <c r="B129" s="78">
        <f>SUM(B121:B128)</f>
        <v>2182974</v>
      </c>
      <c r="C129" s="57"/>
      <c r="D129" s="77"/>
      <c r="E129" s="74"/>
      <c r="F129" s="57"/>
      <c r="G129" s="74"/>
      <c r="H129" s="79">
        <f>SUM(H121:H128)</f>
        <v>31111.920000000002</v>
      </c>
      <c r="I129" s="57"/>
      <c r="J129" s="79">
        <f>SUM(J121:J128)</f>
        <v>4315</v>
      </c>
      <c r="K129" s="78">
        <f>SUM(K121:K128)</f>
        <v>22116.63</v>
      </c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</row>
    <row r="130" spans="1:22" s="83" customFormat="1" ht="55.2" x14ac:dyDescent="1.3">
      <c r="A130" s="80"/>
      <c r="B130" s="80"/>
      <c r="C130" s="80"/>
      <c r="D130" s="80"/>
      <c r="E130" s="81" t="s">
        <v>85</v>
      </c>
      <c r="F130" s="80"/>
      <c r="G130" s="82"/>
      <c r="H130" s="80"/>
      <c r="I130" s="80"/>
      <c r="J130" s="80"/>
      <c r="K130" s="80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</row>
    <row r="131" spans="1:22" ht="24.75" customHeight="1" x14ac:dyDescent="0.45">
      <c r="A131" s="57" t="s">
        <v>86</v>
      </c>
      <c r="B131" s="58">
        <v>400000</v>
      </c>
      <c r="C131" s="57" t="s">
        <v>30</v>
      </c>
      <c r="D131" s="57" t="s">
        <v>87</v>
      </c>
      <c r="E131" s="74" t="s">
        <v>88</v>
      </c>
      <c r="F131" s="68">
        <v>45870</v>
      </c>
      <c r="G131" s="61" t="s">
        <v>27</v>
      </c>
      <c r="H131" s="58">
        <v>8000</v>
      </c>
      <c r="I131" s="57" t="s">
        <v>79</v>
      </c>
      <c r="J131" s="57" t="s">
        <v>89</v>
      </c>
      <c r="K131" s="58">
        <v>4000</v>
      </c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</row>
    <row r="132" spans="1:22" ht="23.4" x14ac:dyDescent="0.45">
      <c r="A132" s="57"/>
      <c r="B132" s="57"/>
      <c r="C132" s="57"/>
      <c r="D132" s="57"/>
      <c r="E132" s="74"/>
      <c r="F132" s="57"/>
      <c r="G132" s="74"/>
      <c r="H132" s="57"/>
      <c r="I132" s="57"/>
      <c r="J132" s="57"/>
      <c r="K132" s="57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</row>
    <row r="133" spans="1:22" ht="23.4" x14ac:dyDescent="0.45">
      <c r="A133" s="57"/>
      <c r="B133" s="57"/>
      <c r="C133" s="57"/>
      <c r="D133" s="57"/>
      <c r="E133" s="74"/>
      <c r="F133" s="57"/>
      <c r="G133" s="74"/>
      <c r="H133" s="57"/>
      <c r="I133" s="57"/>
      <c r="J133" s="57"/>
      <c r="K133" s="57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</row>
    <row r="134" spans="1:22" ht="23.4" x14ac:dyDescent="0.45">
      <c r="A134" s="57"/>
      <c r="B134" s="57"/>
      <c r="C134" s="57"/>
      <c r="D134" s="57"/>
      <c r="E134" s="74"/>
      <c r="F134" s="57"/>
      <c r="G134" s="74"/>
      <c r="H134" s="57"/>
      <c r="I134" s="57"/>
      <c r="J134" s="57"/>
      <c r="K134" s="57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</row>
    <row r="135" spans="1:22" ht="23.4" x14ac:dyDescent="0.45">
      <c r="A135" s="57"/>
      <c r="B135" s="57"/>
      <c r="C135" s="57"/>
      <c r="D135" s="57"/>
      <c r="E135" s="74"/>
      <c r="F135" s="57"/>
      <c r="G135" s="74"/>
      <c r="H135" s="57"/>
      <c r="I135" s="57"/>
      <c r="J135" s="57"/>
      <c r="K135" s="57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</row>
    <row r="136" spans="1:22" ht="23.4" x14ac:dyDescent="0.45">
      <c r="A136" s="57"/>
      <c r="B136" s="57"/>
      <c r="C136" s="57"/>
      <c r="D136" s="57"/>
      <c r="E136" s="74"/>
      <c r="F136" s="57"/>
      <c r="G136" s="74"/>
      <c r="H136" s="57"/>
      <c r="I136" s="57"/>
      <c r="J136" s="57"/>
      <c r="K136" s="57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</row>
    <row r="137" spans="1:22" ht="23.4" x14ac:dyDescent="0.45">
      <c r="A137" s="57" t="s">
        <v>12</v>
      </c>
      <c r="B137" s="76">
        <v>2582974</v>
      </c>
      <c r="C137" s="57"/>
      <c r="D137" s="57"/>
      <c r="E137" s="61"/>
      <c r="F137" s="57"/>
      <c r="G137" s="61"/>
      <c r="H137" s="76">
        <v>39112</v>
      </c>
      <c r="I137" s="57"/>
      <c r="J137" s="76">
        <v>4315</v>
      </c>
      <c r="K137" s="76">
        <v>26117</v>
      </c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</row>
    <row r="138" spans="1:22" ht="14.4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2"/>
      <c r="V138" s="2"/>
    </row>
    <row r="139" spans="1:22" ht="14.4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2"/>
      <c r="V139" s="2"/>
    </row>
    <row r="140" spans="1:22" ht="14.4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2"/>
      <c r="V140" s="2"/>
    </row>
    <row r="141" spans="1:22" ht="14.4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"/>
      <c r="V141" s="2"/>
    </row>
    <row r="142" spans="1:22" ht="14.4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2"/>
      <c r="V142" s="2"/>
    </row>
    <row r="143" spans="1:22" ht="14.4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2"/>
      <c r="V143" s="2"/>
    </row>
    <row r="144" spans="1:22" ht="14.4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2"/>
      <c r="V144" s="2"/>
    </row>
    <row r="145" spans="1:22" ht="14.4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2"/>
      <c r="V145" s="2"/>
    </row>
    <row r="146" spans="1:22" ht="14.4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2"/>
      <c r="V146" s="2"/>
    </row>
    <row r="147" spans="1:22" ht="14.4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2"/>
      <c r="V147" s="2"/>
    </row>
    <row r="148" spans="1:22" ht="14.4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2"/>
      <c r="V148" s="2"/>
    </row>
    <row r="149" spans="1:22" ht="14.4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2"/>
      <c r="V149" s="2"/>
    </row>
    <row r="150" spans="1:22" ht="14.4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"/>
      <c r="V150" s="2"/>
    </row>
    <row r="151" spans="1:22" ht="14.4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2"/>
      <c r="V151" s="2"/>
    </row>
    <row r="152" spans="1:22" ht="14.4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2"/>
      <c r="V152" s="2"/>
    </row>
    <row r="153" spans="1:22" ht="14.4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2"/>
      <c r="V153" s="2"/>
    </row>
    <row r="154" spans="1:22" ht="14.4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2"/>
      <c r="V154" s="2"/>
    </row>
    <row r="155" spans="1:22" ht="14.4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2"/>
      <c r="V155" s="2"/>
    </row>
    <row r="156" spans="1:22" ht="14.4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2"/>
      <c r="V156" s="2"/>
    </row>
    <row r="157" spans="1:22" ht="14.4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2"/>
      <c r="V157" s="2"/>
    </row>
    <row r="158" spans="1:22" ht="14.4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2"/>
      <c r="V158" s="2"/>
    </row>
    <row r="159" spans="1:22" ht="14.4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2"/>
      <c r="V159" s="2"/>
    </row>
    <row r="160" spans="1:22" ht="14.4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2"/>
      <c r="V160" s="2"/>
    </row>
    <row r="161" spans="1:22" ht="14.4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"/>
      <c r="V161" s="2"/>
    </row>
    <row r="162" spans="1:22" ht="14.4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2"/>
      <c r="V162" s="2"/>
    </row>
    <row r="163" spans="1:22" ht="14.4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2"/>
      <c r="V163" s="2"/>
    </row>
    <row r="164" spans="1:22" ht="14.4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2"/>
      <c r="V164" s="2"/>
    </row>
    <row r="165" spans="1:22" ht="14.4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2"/>
      <c r="V165" s="2"/>
    </row>
    <row r="166" spans="1:22" ht="14.4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2"/>
      <c r="V166" s="2"/>
    </row>
    <row r="167" spans="1:22" ht="14.4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2"/>
      <c r="V167" s="2"/>
    </row>
    <row r="168" spans="1:22" ht="14.4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2"/>
      <c r="V168" s="2"/>
    </row>
  </sheetData>
  <sheetProtection formatCells="0" formatColumns="0" formatRows="0" insertHyperlinks="0"/>
  <mergeCells count="10">
    <mergeCell ref="A96:Q96"/>
    <mergeCell ref="A104:Q104"/>
    <mergeCell ref="A1:Q1"/>
    <mergeCell ref="A2:Q2"/>
    <mergeCell ref="A4:Q4"/>
    <mergeCell ref="A26:Q26"/>
    <mergeCell ref="A40:Q40"/>
    <mergeCell ref="A54:Q54"/>
    <mergeCell ref="A68:Q68"/>
    <mergeCell ref="A82:Q8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7A79-AEA4-44E5-97B4-C58444945815}">
  <dimension ref="A1:J4"/>
  <sheetViews>
    <sheetView zoomScale="87" zoomScaleNormal="87" workbookViewId="0">
      <selection activeCell="A4" sqref="A4:XFD4"/>
    </sheetView>
  </sheetViews>
  <sheetFormatPr defaultRowHeight="14.4" x14ac:dyDescent="0.3"/>
  <cols>
    <col min="1" max="1" width="51.109375" customWidth="1"/>
    <col min="2" max="2" width="30.88671875" customWidth="1"/>
    <col min="3" max="3" width="38.44140625" customWidth="1"/>
    <col min="4" max="4" width="33.33203125" customWidth="1"/>
    <col min="5" max="5" width="38.33203125" customWidth="1"/>
    <col min="6" max="6" width="12" customWidth="1"/>
    <col min="7" max="7" width="31.109375" customWidth="1"/>
    <col min="8" max="8" width="27" customWidth="1"/>
    <col min="9" max="9" width="32.5546875" customWidth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E814-17E8-40B7-911B-C12308D68CCA}">
  <dimension ref="A1:J4"/>
  <sheetViews>
    <sheetView zoomScale="80" zoomScaleNormal="80" workbookViewId="0">
      <selection activeCell="A4" sqref="A4:XFD4"/>
    </sheetView>
  </sheetViews>
  <sheetFormatPr defaultRowHeight="14.4" x14ac:dyDescent="0.3"/>
  <cols>
    <col min="1" max="1" width="51.109375" customWidth="1"/>
    <col min="2" max="2" width="30.88671875" customWidth="1"/>
    <col min="3" max="3" width="38.44140625" customWidth="1"/>
    <col min="4" max="4" width="33.33203125" customWidth="1"/>
    <col min="5" max="5" width="22.6640625" customWidth="1"/>
    <col min="6" max="6" width="16.44140625" customWidth="1"/>
    <col min="7" max="7" width="31.109375" customWidth="1"/>
    <col min="8" max="8" width="27" customWidth="1"/>
    <col min="9" max="9" width="32.5546875" customWidth="1"/>
    <col min="10" max="10" width="22.109375" bestFit="1" customWidth="1"/>
    <col min="11" max="11" width="15" bestFit="1" customWidth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3C91-CDE5-439C-B8A8-AB028760BAD4}">
  <dimension ref="A1:J4"/>
  <sheetViews>
    <sheetView workbookViewId="0">
      <selection sqref="A1:XFD1048576"/>
    </sheetView>
  </sheetViews>
  <sheetFormatPr defaultRowHeight="14.4" x14ac:dyDescent="0.3"/>
  <cols>
    <col min="1" max="1" width="51.109375" customWidth="1"/>
    <col min="2" max="2" width="30.88671875" customWidth="1"/>
    <col min="3" max="3" width="38.44140625" customWidth="1"/>
    <col min="4" max="4" width="33.33203125" customWidth="1"/>
    <col min="5" max="5" width="38.33203125" customWidth="1"/>
    <col min="6" max="6" width="12" customWidth="1"/>
    <col min="7" max="7" width="31.109375" customWidth="1"/>
    <col min="8" max="8" width="27" customWidth="1"/>
    <col min="9" max="9" width="32.5546875" customWidth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89" customFormat="1" ht="16.2" x14ac:dyDescent="0.3">
      <c r="A4" s="53" t="s">
        <v>90</v>
      </c>
      <c r="B4" s="53" t="s">
        <v>91</v>
      </c>
      <c r="C4" s="53" t="s">
        <v>92</v>
      </c>
      <c r="D4" s="53" t="s">
        <v>93</v>
      </c>
      <c r="E4" s="53" t="s">
        <v>94</v>
      </c>
      <c r="F4" s="53" t="s">
        <v>95</v>
      </c>
      <c r="G4" s="53" t="s">
        <v>96</v>
      </c>
      <c r="H4" s="53" t="s">
        <v>97</v>
      </c>
      <c r="I4" s="53" t="s">
        <v>98</v>
      </c>
      <c r="J4" s="88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C73D-DBBD-4ED0-B5F5-4CD7A24222E2}">
  <dimension ref="A1:J4"/>
  <sheetViews>
    <sheetView zoomScale="80" zoomScaleNormal="80" workbookViewId="0">
      <selection activeCell="A4" sqref="A1:XFD4"/>
    </sheetView>
  </sheetViews>
  <sheetFormatPr defaultColWidth="9.109375" defaultRowHeight="14.4" x14ac:dyDescent="0.3"/>
  <cols>
    <col min="1" max="1" width="51.109375" style="10" customWidth="1"/>
    <col min="2" max="2" width="30.88671875" style="10" customWidth="1"/>
    <col min="3" max="3" width="38.44140625" style="10" customWidth="1"/>
    <col min="4" max="4" width="33.33203125" style="10" customWidth="1"/>
    <col min="5" max="5" width="38.33203125" style="10" customWidth="1"/>
    <col min="6" max="6" width="41" style="10" customWidth="1"/>
    <col min="7" max="7" width="31.109375" style="10" customWidth="1"/>
    <col min="8" max="8" width="27" style="10" customWidth="1"/>
    <col min="9" max="9" width="32.5546875" style="10" customWidth="1"/>
    <col min="10" max="16384" width="9.109375" style="10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D50-767A-4721-9B89-57595955A8EA}">
  <dimension ref="A1:J4"/>
  <sheetViews>
    <sheetView zoomScale="90" zoomScaleNormal="90" workbookViewId="0">
      <selection sqref="A1:XFD1048576"/>
    </sheetView>
  </sheetViews>
  <sheetFormatPr defaultColWidth="9.109375" defaultRowHeight="14.4" x14ac:dyDescent="0.3"/>
  <cols>
    <col min="1" max="1" width="49.5546875" style="1" customWidth="1"/>
    <col min="2" max="2" width="15.33203125" style="1" customWidth="1"/>
    <col min="3" max="3" width="20.6640625" style="1" customWidth="1"/>
    <col min="4" max="4" width="40.44140625" style="1" customWidth="1"/>
    <col min="5" max="5" width="20.109375" style="1" customWidth="1"/>
    <col min="6" max="6" width="10.33203125" style="1" customWidth="1"/>
    <col min="7" max="7" width="105.88671875" style="1" customWidth="1"/>
    <col min="8" max="8" width="11.109375" style="1" customWidth="1"/>
    <col min="9" max="16384" width="9.109375" style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9F34-CD1E-4F43-B073-555470953BA2}">
  <dimension ref="A1:J4"/>
  <sheetViews>
    <sheetView workbookViewId="0">
      <selection activeCell="A4" sqref="A1:XFD4"/>
    </sheetView>
  </sheetViews>
  <sheetFormatPr defaultColWidth="9.109375" defaultRowHeight="14.4" x14ac:dyDescent="0.3"/>
  <cols>
    <col min="1" max="1" width="24.5546875" style="1" customWidth="1"/>
    <col min="2" max="2" width="22.44140625" style="1" customWidth="1"/>
    <col min="3" max="3" width="47.109375" style="1" customWidth="1"/>
    <col min="4" max="4" width="18.44140625" style="1" customWidth="1"/>
    <col min="5" max="5" width="10.109375" style="1" bestFit="1" customWidth="1"/>
    <col min="6" max="6" width="109.109375" style="1" customWidth="1"/>
    <col min="7" max="7" width="35.33203125" style="1" customWidth="1"/>
    <col min="8" max="16384" width="9.109375" style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800F-D82E-4BD5-BE94-DE89320386D5}">
  <dimension ref="A1:J4"/>
  <sheetViews>
    <sheetView zoomScale="80" zoomScaleNormal="80" workbookViewId="0">
      <selection sqref="A1:XFD1048576"/>
    </sheetView>
  </sheetViews>
  <sheetFormatPr defaultColWidth="9.109375" defaultRowHeight="14.4" x14ac:dyDescent="0.3"/>
  <cols>
    <col min="1" max="1" width="23.109375" style="1" customWidth="1"/>
    <col min="2" max="2" width="47" style="1" customWidth="1"/>
    <col min="3" max="3" width="27.33203125" style="1" bestFit="1" customWidth="1"/>
    <col min="4" max="4" width="13.5546875" style="1" bestFit="1" customWidth="1"/>
    <col min="5" max="5" width="14.109375" style="1" bestFit="1" customWidth="1"/>
    <col min="6" max="6" width="36.5546875" style="1" bestFit="1" customWidth="1"/>
    <col min="7" max="7" width="22.88671875" style="1" bestFit="1" customWidth="1"/>
    <col min="8" max="8" width="12.6640625" style="1" bestFit="1" customWidth="1"/>
    <col min="9" max="9" width="33.6640625" style="1" bestFit="1" customWidth="1"/>
    <col min="10" max="10" width="36.5546875" style="1" bestFit="1" customWidth="1"/>
    <col min="11" max="11" width="11.6640625" style="1" bestFit="1" customWidth="1"/>
    <col min="12" max="12" width="34.109375" style="1" bestFit="1" customWidth="1"/>
    <col min="13" max="13" width="36.5546875" style="1" bestFit="1" customWidth="1"/>
    <col min="14" max="16384" width="9.109375" style="1"/>
  </cols>
  <sheetData>
    <row r="1" spans="1:10" s="7" customFormat="1" ht="225" customHeight="1" x14ac:dyDescent="0.7">
      <c r="A1" s="8"/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5" customFormat="1" ht="1.5" customHeight="1" x14ac:dyDescent="0.45">
      <c r="A3" s="103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8" customFormat="1" ht="16.2" x14ac:dyDescent="0.3">
      <c r="A4" s="106" t="s">
        <v>90</v>
      </c>
      <c r="B4" s="106" t="s">
        <v>91</v>
      </c>
      <c r="C4" s="106" t="s">
        <v>92</v>
      </c>
      <c r="D4" s="106" t="s">
        <v>93</v>
      </c>
      <c r="E4" s="106" t="s">
        <v>94</v>
      </c>
      <c r="F4" s="106" t="s">
        <v>95</v>
      </c>
      <c r="G4" s="106" t="s">
        <v>96</v>
      </c>
      <c r="H4" s="106" t="s">
        <v>97</v>
      </c>
      <c r="I4" s="106" t="s">
        <v>98</v>
      </c>
      <c r="J4" s="107"/>
    </row>
  </sheetData>
  <sheetProtection sheet="1" formatCells="0" formatColumns="0" formatRows="0" sort="0" autoFilter="0" pivotTables="0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4CF7-CF70-47A5-B50D-1B4BE43E8AD7}">
  <dimension ref="A1:J5"/>
  <sheetViews>
    <sheetView workbookViewId="0">
      <selection activeCell="B8" sqref="B8"/>
    </sheetView>
  </sheetViews>
  <sheetFormatPr defaultRowHeight="14.4" x14ac:dyDescent="0.3"/>
  <cols>
    <col min="1" max="1" width="38.44140625" customWidth="1"/>
    <col min="2" max="2" width="30.88671875" customWidth="1"/>
    <col min="3" max="3" width="38.44140625" customWidth="1"/>
    <col min="4" max="4" width="72.88671875" customWidth="1"/>
    <col min="5" max="5" width="38.33203125" customWidth="1"/>
    <col min="6" max="6" width="12" customWidth="1"/>
    <col min="7" max="7" width="31.109375" customWidth="1"/>
    <col min="8" max="8" width="27" customWidth="1"/>
    <col min="9" max="9" width="32.5546875" customWidth="1"/>
  </cols>
  <sheetData>
    <row r="1" spans="1:10" s="51" customFormat="1" ht="37.799999999999997" x14ac:dyDescent="0.7">
      <c r="A1" s="49" t="s">
        <v>101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9" customFormat="1" ht="11.4" customHeight="1" x14ac:dyDescent="0.45">
      <c r="A2" s="45"/>
      <c r="B2" s="46"/>
      <c r="C2" s="46"/>
      <c r="D2" s="46"/>
      <c r="E2" s="46"/>
      <c r="F2" s="46"/>
      <c r="G2" s="46"/>
      <c r="H2" s="46"/>
      <c r="I2" s="46"/>
      <c r="J2" s="46"/>
    </row>
    <row r="3" spans="1:10" s="9" customFormat="1" ht="1.95" customHeight="1" x14ac:dyDescent="0.45">
      <c r="A3" s="45"/>
      <c r="B3" s="46"/>
      <c r="C3" s="46"/>
      <c r="D3" s="46"/>
      <c r="E3" s="46"/>
      <c r="F3" s="46"/>
      <c r="G3" s="46"/>
      <c r="H3" s="46"/>
      <c r="I3" s="46"/>
      <c r="J3" s="46"/>
    </row>
    <row r="4" spans="1:10" s="48" customFormat="1" ht="21.75" customHeight="1" x14ac:dyDescent="0.2">
      <c r="A4" s="47" t="s">
        <v>99</v>
      </c>
      <c r="B4" s="47" t="s">
        <v>102</v>
      </c>
      <c r="C4" s="47" t="s">
        <v>100</v>
      </c>
      <c r="D4" s="47" t="s">
        <v>98</v>
      </c>
      <c r="E4" s="47"/>
      <c r="F4" s="47"/>
      <c r="G4" s="47"/>
      <c r="H4" s="47"/>
      <c r="I4" s="47"/>
    </row>
    <row r="5" spans="1:10" s="9" customFormat="1" ht="1.5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Transaction Pipeline</vt:lpstr>
      <vt:lpstr>Cold Call Leads</vt:lpstr>
      <vt:lpstr>Buyer Leads</vt:lpstr>
      <vt:lpstr>Seller Leads</vt:lpstr>
      <vt:lpstr>Mortgage Loan Leads</vt:lpstr>
      <vt:lpstr>Nationwide Realtors</vt:lpstr>
      <vt:lpstr>Florida Realtors</vt:lpstr>
      <vt:lpstr>Reverse Mortgage HECM</vt:lpstr>
      <vt:lpstr>DO NOT CALL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Real on Rise</dc:creator>
  <cp:keywords/>
  <dc:description/>
  <cp:lastModifiedBy>Alex Real on Rise</cp:lastModifiedBy>
  <cp:revision/>
  <dcterms:created xsi:type="dcterms:W3CDTF">2023-04-05T19:15:43Z</dcterms:created>
  <dcterms:modified xsi:type="dcterms:W3CDTF">2026-06-08T20:43:26Z</dcterms:modified>
  <cp:category/>
  <cp:contentStatus/>
</cp:coreProperties>
</file>